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choolssaedu.sharepoint.com/sites/PSMFTeam/Shared Documents/Staff Drive/Staff Drive/Affiliation/Adelaide Affiliation/2022/"/>
    </mc:Choice>
  </mc:AlternateContent>
  <xr:revisionPtr revIDLastSave="179" documentId="11_6CF6000B0DEBBDF00611CD67AFD4F5908BB06E60" xr6:coauthVersionLast="47" xr6:coauthVersionMax="47" xr10:uidLastSave="{D5FAE163-6E0A-427B-B3D5-5AF68FF6EC8E}"/>
  <bookViews>
    <workbookView xWindow="1890" yWindow="675" windowWidth="26655" windowHeight="16380" tabRatio="693" xr2:uid="{00000000-000D-0000-FFFF-FFFF00000000}"/>
  </bookViews>
  <sheets>
    <sheet name="2022 Order Form" sheetId="2" r:id="rId1"/>
  </sheets>
  <definedNames>
    <definedName name="_xlnm.Print_Area" localSheetId="0">'2022 Order Form'!$B$2:$J$54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2" l="1"/>
  <c r="J34" i="2" l="1"/>
  <c r="J31" i="2" l="1"/>
  <c r="J38" i="2"/>
  <c r="J32" i="2"/>
  <c r="J30" i="2"/>
  <c r="J29" i="2"/>
  <c r="J28" i="2"/>
  <c r="J27" i="2"/>
  <c r="J16" i="2"/>
  <c r="J20" i="2"/>
  <c r="J23" i="2"/>
  <c r="J45" i="2" l="1"/>
  <c r="J47" i="2" s="1"/>
  <c r="J4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 Enter Date
 _ _ / _ _ / _ _ _ _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<sst xmlns="http://schemas.openxmlformats.org/spreadsheetml/2006/main" count="43" uniqueCount="43">
  <si>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Qty</t>
  </si>
  <si>
    <t>SAPPS Music Society</t>
  </si>
  <si>
    <t xml:space="preserve">  Acc Name:</t>
  </si>
  <si>
    <t xml:space="preserve">  BSB:</t>
  </si>
  <si>
    <t xml:space="preserve">  Account No:</t>
  </si>
  <si>
    <t xml:space="preserve">  Reference:</t>
  </si>
  <si>
    <t>$ Total</t>
  </si>
  <si>
    <t>By purchasing Student Learning Materials you agree to abide by copyright laws.</t>
  </si>
  <si>
    <t xml:space="preserve"> School: </t>
  </si>
  <si>
    <t xml:space="preserve"> Date: </t>
  </si>
  <si>
    <t>Payment Details</t>
  </si>
  <si>
    <t>DVD and book of Fun and Action Songs, Music and Drama Games</t>
  </si>
  <si>
    <t>Choirbag/s:</t>
  </si>
  <si>
    <t>Wristband/s:</t>
  </si>
  <si>
    <t>Rehearsal Revivers  @ $30 ea</t>
  </si>
  <si>
    <t>Accompanist Score @ $80 ea</t>
  </si>
  <si>
    <t>FOM Lanyard @ $3.64 ea</t>
  </si>
  <si>
    <t>FOM Squishy Microphone @ $2.73 ea</t>
  </si>
  <si>
    <t>FOM Shoelaces @ $2.73 ea</t>
  </si>
  <si>
    <t>FOM Wristband @ $1.82 ea</t>
  </si>
  <si>
    <t>FOM Lead Pencil @ $0.91 ea</t>
  </si>
  <si>
    <r>
      <rPr>
        <b/>
        <sz val="12"/>
        <color theme="1"/>
        <rFont val="Calibri"/>
        <family val="2"/>
      </rPr>
      <t xml:space="preserve">Choirbag @ $4.55 ea </t>
    </r>
    <r>
      <rPr>
        <sz val="12"/>
        <color theme="1"/>
        <rFont val="Calibri"/>
        <family val="2"/>
      </rPr>
      <t xml:space="preserve"> (Indicate colour/s below; blue, green, orange, purple, red) </t>
    </r>
  </si>
  <si>
    <t>Ord.School (eg; Ord.Klemzig)</t>
  </si>
  <si>
    <t xml:space="preserve"> Performance and Backing Double CD @ $20 ea</t>
  </si>
  <si>
    <t xml:space="preserve"> Student Learning Materials @ $25 ea</t>
  </si>
  <si>
    <t xml:space="preserve">SA PUBLIC (PRIMARY) SCHOOLS MUSIC SOCIETY, INC. </t>
  </si>
  <si>
    <t xml:space="preserve">ABN: 16 350 530 496 </t>
  </si>
  <si>
    <t xml:space="preserve">TOTAL COST </t>
  </si>
  <si>
    <t xml:space="preserve">GST </t>
  </si>
  <si>
    <t xml:space="preserve">SUB-TOTAL </t>
  </si>
  <si>
    <r>
      <rPr>
        <b/>
        <sz val="12"/>
        <rFont val="Calibri"/>
        <family val="2"/>
      </rPr>
      <t xml:space="preserve">Package Deal @ $9.09  ea (choirbag, lanyard, wristband, pencil) 
     </t>
    </r>
    <r>
      <rPr>
        <sz val="12"/>
        <rFont val="Calibri"/>
        <family val="2"/>
      </rPr>
      <t>Indicate choirbag and wristband colour selection below:</t>
    </r>
  </si>
  <si>
    <t>Packing and Postage @ $9.09</t>
  </si>
  <si>
    <r>
      <t xml:space="preserve">ITEM DESCRIPTION - </t>
    </r>
    <r>
      <rPr>
        <b/>
        <sz val="12"/>
        <color theme="1"/>
        <rFont val="Calibri"/>
        <family val="2"/>
        <scheme val="minor"/>
      </rPr>
      <t>(Below prices are excluding gst)</t>
    </r>
  </si>
  <si>
    <t xml:space="preserve"> Festival of Music 2022 Order Form </t>
  </si>
  <si>
    <t>Step 1</t>
  </si>
  <si>
    <t>Step 2</t>
  </si>
  <si>
    <t>Step 3</t>
  </si>
  <si>
    <r>
      <t xml:space="preserve">Save this form and email to your finance officer and Kristin on </t>
    </r>
    <r>
      <rPr>
        <b/>
        <sz val="11"/>
        <color rgb="FFC00000"/>
        <rFont val="Calibri"/>
        <family val="2"/>
        <scheme val="minor"/>
      </rPr>
      <t>office.psmf925@schools.sa.edu.au</t>
    </r>
  </si>
  <si>
    <t xml:space="preserve"> Includes Songbook, website access, Festival of Music app and digital download</t>
  </si>
  <si>
    <t>After your payment is received your materials will be delivered via school courier</t>
  </si>
  <si>
    <t>Type directly on this form. Enter school, date, quantities and colour choice/s. 
Totals will automatically calculate</t>
  </si>
  <si>
    <t>805 007</t>
  </si>
  <si>
    <t>00287652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</si>
</sst>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13.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DDB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6" fillId="2" borderId="0" xfId="0" applyFont="1" applyFill="1" applyBorder="1" applyAlignment="1" applyProtection="1">
      <alignment horizontal="left" indent="1"/>
    </xf>
    <xf numFmtId="0" fontId="6" fillId="2" borderId="12" xfId="0" applyFont="1" applyFill="1" applyBorder="1" applyAlignment="1" applyProtection="1">
      <alignment horizontal="left" indent="1"/>
    </xf>
    <xf numFmtId="0" fontId="6" fillId="2" borderId="13" xfId="0" applyFont="1" applyFill="1" applyBorder="1" applyAlignment="1" applyProtection="1">
      <alignment horizontal="left" vertical="center" indent="1"/>
    </xf>
    <xf numFmtId="0" fontId="0" fillId="0" borderId="0" xfId="0" applyFont="1" applyProtection="1"/>
    <xf numFmtId="0" fontId="0" fillId="2" borderId="0" xfId="0" applyFont="1" applyFill="1" applyProtection="1"/>
    <xf numFmtId="0" fontId="2" fillId="2" borderId="8" xfId="0" applyFont="1" applyFill="1" applyBorder="1" applyProtection="1"/>
    <xf numFmtId="0" fontId="0" fillId="2" borderId="9" xfId="0" applyFont="1" applyFill="1" applyBorder="1" applyProtection="1"/>
    <xf numFmtId="0" fontId="0" fillId="2" borderId="10" xfId="0" applyFont="1" applyFill="1" applyBorder="1" applyProtection="1"/>
    <xf numFmtId="0" fontId="2" fillId="2" borderId="11" xfId="0" applyFont="1" applyFill="1" applyBorder="1" applyProtection="1"/>
    <xf numFmtId="0" fontId="4" fillId="2" borderId="13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0" fillId="2" borderId="12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11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0" fillId="2" borderId="19" xfId="0" applyFont="1" applyFill="1" applyBorder="1" applyProtection="1"/>
    <xf numFmtId="0" fontId="0" fillId="2" borderId="6" xfId="0" applyFont="1" applyFill="1" applyBorder="1" applyProtection="1"/>
    <xf numFmtId="0" fontId="0" fillId="2" borderId="11" xfId="0" applyFont="1" applyFill="1" applyBorder="1" applyProtection="1"/>
    <xf numFmtId="0" fontId="10" fillId="2" borderId="11" xfId="0" applyFont="1" applyFill="1" applyBorder="1" applyAlignment="1" applyProtection="1">
      <alignment horizontal="left" vertical="center" indent="1"/>
    </xf>
    <xf numFmtId="0" fontId="4" fillId="2" borderId="0" xfId="0" applyFont="1" applyFill="1" applyBorder="1" applyAlignment="1" applyProtection="1">
      <alignment horizontal="left" indent="1"/>
    </xf>
    <xf numFmtId="0" fontId="3" fillId="2" borderId="11" xfId="0" applyFont="1" applyFill="1" applyBorder="1" applyAlignment="1" applyProtection="1">
      <alignment horizontal="left" indent="1"/>
    </xf>
    <xf numFmtId="0" fontId="4" fillId="2" borderId="0" xfId="0" quotePrefix="1" applyNumberFormat="1" applyFont="1" applyFill="1" applyBorder="1" applyAlignment="1" applyProtection="1">
      <alignment horizontal="left" indent="1"/>
    </xf>
    <xf numFmtId="0" fontId="0" fillId="2" borderId="5" xfId="0" applyFont="1" applyFill="1" applyBorder="1" applyProtection="1"/>
    <xf numFmtId="0" fontId="0" fillId="2" borderId="23" xfId="0" applyFont="1" applyFill="1" applyBorder="1" applyProtection="1"/>
    <xf numFmtId="0" fontId="0" fillId="2" borderId="7" xfId="0" applyFont="1" applyFill="1" applyBorder="1" applyProtection="1"/>
    <xf numFmtId="0" fontId="0" fillId="2" borderId="14" xfId="0" applyFont="1" applyFill="1" applyBorder="1" applyProtection="1"/>
    <xf numFmtId="0" fontId="0" fillId="0" borderId="11" xfId="0" applyFont="1" applyBorder="1" applyProtection="1"/>
    <xf numFmtId="0" fontId="0" fillId="2" borderId="3" xfId="0" applyFont="1" applyFill="1" applyBorder="1" applyProtection="1"/>
    <xf numFmtId="0" fontId="0" fillId="2" borderId="4" xfId="0" applyFont="1" applyFill="1" applyBorder="1" applyProtection="1"/>
    <xf numFmtId="0" fontId="0" fillId="2" borderId="21" xfId="0" applyFont="1" applyFill="1" applyBorder="1" applyProtection="1"/>
    <xf numFmtId="0" fontId="8" fillId="2" borderId="11" xfId="0" applyFont="1" applyFill="1" applyBorder="1" applyAlignment="1" applyProtection="1">
      <alignment horizontal="left" indent="2"/>
    </xf>
    <xf numFmtId="0" fontId="0" fillId="2" borderId="0" xfId="0" applyFont="1" applyFill="1" applyBorder="1" applyAlignment="1" applyProtection="1">
      <alignment horizontal="left" indent="2"/>
    </xf>
    <xf numFmtId="0" fontId="8" fillId="2" borderId="28" xfId="0" applyFont="1" applyFill="1" applyBorder="1" applyAlignment="1" applyProtection="1">
      <alignment horizontal="left" vertical="center" indent="2"/>
    </xf>
    <xf numFmtId="0" fontId="0" fillId="2" borderId="11" xfId="0" applyFont="1" applyFill="1" applyBorder="1" applyAlignment="1" applyProtection="1">
      <alignment horizontal="left" indent="2"/>
    </xf>
    <xf numFmtId="0" fontId="8" fillId="2" borderId="26" xfId="0" applyFont="1" applyFill="1" applyBorder="1" applyAlignment="1" applyProtection="1">
      <alignment horizontal="left" vertical="center" indent="2"/>
    </xf>
    <xf numFmtId="0" fontId="8" fillId="2" borderId="11" xfId="0" applyFont="1" applyFill="1" applyBorder="1" applyAlignment="1" applyProtection="1">
      <alignment horizontal="left" vertical="center" indent="2"/>
    </xf>
    <xf numFmtId="0" fontId="8" fillId="2" borderId="30" xfId="0" applyFont="1" applyFill="1" applyBorder="1" applyAlignment="1" applyProtection="1">
      <alignment horizontal="left" indent="2"/>
    </xf>
    <xf numFmtId="0" fontId="0" fillId="2" borderId="33" xfId="0" applyFont="1" applyFill="1" applyBorder="1" applyAlignment="1" applyProtection="1">
      <alignment horizontal="left" indent="2"/>
    </xf>
    <xf numFmtId="0" fontId="0" fillId="2" borderId="0" xfId="0" applyFont="1" applyFill="1" applyBorder="1" applyAlignment="1" applyProtection="1">
      <alignment horizontal="left" vertical="center" indent="2"/>
    </xf>
    <xf numFmtId="0" fontId="0" fillId="2" borderId="33" xfId="0" applyFont="1" applyFill="1" applyBorder="1" applyAlignment="1" applyProtection="1">
      <alignment horizontal="left" vertical="center" indent="2"/>
    </xf>
    <xf numFmtId="0" fontId="8" fillId="2" borderId="30" xfId="0" applyFont="1" applyFill="1" applyBorder="1" applyAlignment="1" applyProtection="1">
      <alignment horizontal="left" vertical="center" indent="2"/>
    </xf>
    <xf numFmtId="0" fontId="0" fillId="2" borderId="25" xfId="0" applyFont="1" applyFill="1" applyBorder="1" applyAlignment="1" applyProtection="1">
      <alignment horizontal="left" vertical="center" indent="2"/>
    </xf>
    <xf numFmtId="0" fontId="0" fillId="2" borderId="40" xfId="0" applyFont="1" applyFill="1" applyBorder="1" applyProtection="1"/>
    <xf numFmtId="0" fontId="0" fillId="2" borderId="41" xfId="0" applyFont="1" applyFill="1" applyBorder="1" applyProtection="1"/>
    <xf numFmtId="1" fontId="20" fillId="2" borderId="17" xfId="1" applyNumberFormat="1" applyFont="1" applyFill="1" applyBorder="1" applyAlignment="1" applyProtection="1">
      <alignment horizontal="center" vertical="center"/>
    </xf>
    <xf numFmtId="1" fontId="20" fillId="2" borderId="34" xfId="1" applyNumberFormat="1" applyFont="1" applyFill="1" applyBorder="1" applyAlignment="1" applyProtection="1">
      <alignment horizontal="center" vertical="center"/>
    </xf>
    <xf numFmtId="1" fontId="20" fillId="2" borderId="17" xfId="1" applyNumberFormat="1" applyFont="1" applyFill="1" applyBorder="1" applyAlignment="1" applyProtection="1">
      <alignment horizontal="center" vertical="center"/>
      <protection locked="0"/>
    </xf>
    <xf numFmtId="1" fontId="20" fillId="2" borderId="31" xfId="1" applyNumberFormat="1" applyFont="1" applyFill="1" applyBorder="1" applyAlignment="1" applyProtection="1">
      <alignment horizontal="center" vertical="center"/>
    </xf>
    <xf numFmtId="1" fontId="20" fillId="2" borderId="29" xfId="1" applyNumberFormat="1" applyFont="1" applyFill="1" applyBorder="1" applyAlignment="1" applyProtection="1">
      <alignment horizontal="center" vertical="center"/>
      <protection locked="0"/>
    </xf>
    <xf numFmtId="44" fontId="20" fillId="2" borderId="35" xfId="0" applyNumberFormat="1" applyFont="1" applyFill="1" applyBorder="1" applyAlignment="1" applyProtection="1">
      <alignment horizontal="center" vertical="center"/>
    </xf>
    <xf numFmtId="44" fontId="20" fillId="2" borderId="37" xfId="0" applyNumberFormat="1" applyFont="1" applyFill="1" applyBorder="1" applyAlignment="1" applyProtection="1">
      <alignment horizontal="center" vertical="center"/>
    </xf>
    <xf numFmtId="44" fontId="20" fillId="2" borderId="22" xfId="0" applyNumberFormat="1" applyFont="1" applyFill="1" applyBorder="1" applyAlignment="1" applyProtection="1">
      <alignment vertical="center"/>
    </xf>
    <xf numFmtId="44" fontId="20" fillId="2" borderId="23" xfId="0" applyNumberFormat="1" applyFont="1" applyFill="1" applyBorder="1" applyAlignment="1" applyProtection="1">
      <alignment vertical="center"/>
    </xf>
    <xf numFmtId="44" fontId="20" fillId="2" borderId="23" xfId="1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left" vertical="center" indent="2"/>
    </xf>
    <xf numFmtId="44" fontId="20" fillId="2" borderId="22" xfId="0" applyNumberFormat="1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left" indent="2"/>
    </xf>
    <xf numFmtId="0" fontId="8" fillId="2" borderId="20" xfId="0" applyFont="1" applyFill="1" applyBorder="1" applyAlignment="1" applyProtection="1">
      <alignment horizontal="left" vertical="center" indent="2"/>
    </xf>
    <xf numFmtId="1" fontId="20" fillId="2" borderId="18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right" indent="3"/>
    </xf>
    <xf numFmtId="0" fontId="3" fillId="2" borderId="0" xfId="0" applyFont="1" applyFill="1" applyAlignment="1" applyProtection="1">
      <alignment horizontal="left"/>
    </xf>
    <xf numFmtId="0" fontId="0" fillId="0" borderId="32" xfId="0" applyFont="1" applyBorder="1" applyProtection="1"/>
    <xf numFmtId="0" fontId="16" fillId="2" borderId="0" xfId="0" applyFont="1" applyFill="1" applyBorder="1" applyAlignment="1" applyProtection="1">
      <alignment horizontal="left" vertical="center" wrapText="1" indent="2"/>
    </xf>
    <xf numFmtId="0" fontId="16" fillId="2" borderId="11" xfId="0" applyFont="1" applyFill="1" applyBorder="1" applyAlignment="1" applyProtection="1">
      <alignment horizontal="left" vertical="center" wrapText="1" indent="2"/>
    </xf>
    <xf numFmtId="0" fontId="16" fillId="2" borderId="0" xfId="0" applyFont="1" applyFill="1" applyBorder="1" applyAlignment="1" applyProtection="1">
      <alignment vertical="center" wrapText="1"/>
    </xf>
    <xf numFmtId="0" fontId="16" fillId="2" borderId="39" xfId="0" applyFont="1" applyFill="1" applyBorder="1" applyAlignment="1" applyProtection="1">
      <alignment vertical="center" wrapText="1"/>
    </xf>
    <xf numFmtId="0" fontId="7" fillId="2" borderId="30" xfId="0" applyFont="1" applyFill="1" applyBorder="1" applyAlignment="1" applyProtection="1">
      <alignment vertical="center"/>
    </xf>
    <xf numFmtId="164" fontId="12" fillId="2" borderId="0" xfId="0" applyNumberFormat="1" applyFont="1" applyFill="1" applyBorder="1" applyAlignment="1" applyProtection="1">
      <alignment vertical="center"/>
    </xf>
    <xf numFmtId="1" fontId="20" fillId="2" borderId="17" xfId="1" applyNumberFormat="1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right" vertical="center" indent="3"/>
    </xf>
    <xf numFmtId="0" fontId="21" fillId="2" borderId="0" xfId="0" applyFont="1" applyFill="1" applyBorder="1" applyAlignment="1" applyProtection="1">
      <alignment horizontal="center"/>
    </xf>
    <xf numFmtId="0" fontId="21" fillId="2" borderId="1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2" fillId="4" borderId="25" xfId="0" applyFont="1" applyFill="1" applyBorder="1" applyAlignment="1" applyProtection="1">
      <alignment horizontal="left" vertical="center"/>
      <protection locked="0"/>
    </xf>
    <xf numFmtId="164" fontId="12" fillId="4" borderId="25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top" wrapText="1"/>
    </xf>
    <xf numFmtId="0" fontId="0" fillId="2" borderId="12" xfId="0" applyFont="1" applyFill="1" applyBorder="1" applyAlignment="1" applyProtection="1">
      <alignment horizontal="left" vertical="top" wrapText="1"/>
    </xf>
    <xf numFmtId="44" fontId="20" fillId="2" borderId="22" xfId="0" applyNumberFormat="1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left" vertical="center" wrapText="1" indent="2"/>
    </xf>
    <xf numFmtId="0" fontId="16" fillId="2" borderId="11" xfId="0" applyFont="1" applyFill="1" applyBorder="1" applyAlignment="1" applyProtection="1">
      <alignment horizontal="left" vertical="center" wrapText="1" indent="2"/>
    </xf>
    <xf numFmtId="0" fontId="18" fillId="2" borderId="27" xfId="0" applyFont="1" applyFill="1" applyBorder="1" applyAlignment="1" applyProtection="1">
      <alignment horizontal="left" wrapText="1" indent="2"/>
    </xf>
    <xf numFmtId="0" fontId="16" fillId="2" borderId="27" xfId="0" applyFont="1" applyFill="1" applyBorder="1" applyAlignment="1" applyProtection="1">
      <alignment horizontal="left" wrapText="1" indent="2"/>
    </xf>
    <xf numFmtId="0" fontId="16" fillId="2" borderId="11" xfId="0" applyFont="1" applyFill="1" applyBorder="1" applyAlignment="1" applyProtection="1">
      <alignment horizontal="left" wrapText="1" indent="2"/>
    </xf>
    <xf numFmtId="0" fontId="0" fillId="4" borderId="25" xfId="0" applyFont="1" applyFill="1" applyBorder="1" applyAlignment="1" applyProtection="1">
      <alignment horizontal="left"/>
      <protection locked="0"/>
    </xf>
    <xf numFmtId="0" fontId="0" fillId="4" borderId="26" xfId="0" applyFont="1" applyFill="1" applyBorder="1" applyAlignment="1" applyProtection="1">
      <alignment horizontal="left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1" fontId="20" fillId="2" borderId="17" xfId="1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left" indent="2"/>
    </xf>
    <xf numFmtId="44" fontId="20" fillId="0" borderId="36" xfId="1" applyFont="1" applyFill="1" applyBorder="1" applyAlignment="1" applyProtection="1">
      <alignment horizontal="center" vertical="center"/>
    </xf>
    <xf numFmtId="44" fontId="20" fillId="0" borderId="22" xfId="1" applyFont="1" applyFill="1" applyBorder="1" applyAlignment="1" applyProtection="1">
      <alignment horizontal="center" vertical="center"/>
    </xf>
    <xf numFmtId="44" fontId="20" fillId="0" borderId="37" xfId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wrapText="1" indent="2"/>
    </xf>
    <xf numFmtId="0" fontId="4" fillId="2" borderId="0" xfId="0" applyFont="1" applyFill="1" applyBorder="1" applyAlignment="1" applyProtection="1">
      <alignment horizontal="left" wrapText="1" indent="2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44" fontId="7" fillId="3" borderId="2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9" fillId="5" borderId="19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44" fontId="8" fillId="2" borderId="22" xfId="0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FDDB"/>
      <color rgb="FFA7E719"/>
      <color rgb="FFFF6D6D"/>
      <color rgb="FF10A8A4"/>
      <color rgb="FFC7EFE5"/>
      <color rgb="FFABA7F3"/>
      <color rgb="FFAEE0E0"/>
      <color rgb="FFF6F490"/>
      <color rgb="FF8BD1C4"/>
      <color rgb="FF13C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1</xdr:row>
      <xdr:rowOff>32976</xdr:rowOff>
    </xdr:from>
    <xdr:to>
      <xdr:col>2</xdr:col>
      <xdr:colOff>339090</xdr:colOff>
      <xdr:row>5</xdr:row>
      <xdr:rowOff>156235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28"/>
        <a:stretch/>
      </xdr:blipFill>
      <xdr:spPr>
        <a:xfrm>
          <a:off x="125728" y="78696"/>
          <a:ext cx="1306832" cy="1212919"/>
        </a:xfrm>
        <a:prstGeom prst="rect">
          <a:avLst/>
        </a:prstGeom>
      </xdr:spPr>
    </xdr:pic>
    <xdr:clientData/>
  </xdr:twoCellAnchor>
  <xdr:twoCellAnchor>
    <xdr:from>
      <xdr:col>9</xdr:col>
      <xdr:colOff>436776</xdr:colOff>
      <xdr:row>1</xdr:row>
      <xdr:rowOff>19128</xdr:rowOff>
    </xdr:from>
    <xdr:to>
      <xdr:col>9</xdr:col>
      <xdr:colOff>707650</xdr:colOff>
      <xdr:row>2</xdr:row>
      <xdr:rowOff>295841</xdr:rowOff>
    </xdr:to>
    <xdr:sp macro="" textlink="">
      <xdr:nvSpPr>
        <xdr:cNvPr id="8" name="Text Box 17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380376" y="66753"/>
          <a:ext cx="270874" cy="419588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n-AU" sz="3000">
            <a:effectLst/>
            <a:latin typeface="Cambria" panose="0204050305040603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7E719"/>
    <pageSetUpPr fitToPage="1"/>
  </sheetPr>
  <dimension ref="A1:J60"/>
  <sheetViews>
    <sheetView showGridLines="0" showRowColHeaders="0" tabSelected="1" zoomScaleNormal="100" workbookViewId="0">
      <selection activeCell="C12" sqref="C12:F12"/>
    </sheetView>
  </sheetViews>
  <sheetFormatPr defaultColWidth="9.140625" defaultRowHeight="15" x14ac:dyDescent="0.25"/>
  <cols>
    <col min="1" max="1" width="1.5703125" style="1" customWidth="1"/>
    <col min="2" max="2" width="14.7109375" style="1" customWidth="1"/>
    <col min="3" max="3" width="13" style="1" customWidth="1"/>
    <col min="4" max="4" width="13.140625" style="1" customWidth="1"/>
    <col min="5" max="5" width="11" style="1" customWidth="1"/>
    <col min="6" max="6" width="9.85546875" style="1" customWidth="1"/>
    <col min="7" max="7" width="11.42578125" style="1" customWidth="1"/>
    <col min="8" max="8" width="6.28515625" style="1" customWidth="1"/>
    <col min="9" max="9" width="10.42578125" style="1" customWidth="1"/>
    <col min="10" max="10" width="19.140625" style="1" customWidth="1"/>
    <col min="11" max="11" width="13" style="1" customWidth="1"/>
    <col min="12" max="16384" width="9.140625" style="1"/>
  </cols>
  <sheetData>
    <row r="1" spans="1:10" ht="3.75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s="5" customFormat="1" ht="11.25" customHeight="1" x14ac:dyDescent="0.3">
      <c r="A2" s="6"/>
      <c r="B2" s="7"/>
      <c r="C2" s="8"/>
      <c r="D2" s="8"/>
      <c r="E2" s="8"/>
      <c r="F2" s="8"/>
      <c r="G2" s="8"/>
      <c r="H2" s="8"/>
      <c r="I2" s="8"/>
      <c r="J2" s="9"/>
    </row>
    <row r="3" spans="1:10" s="5" customFormat="1" ht="33.75" customHeight="1" x14ac:dyDescent="0.5">
      <c r="A3" s="6"/>
      <c r="B3" s="10"/>
      <c r="C3" s="77" t="s">
        <v>33</v>
      </c>
      <c r="D3" s="77"/>
      <c r="E3" s="77"/>
      <c r="F3" s="77"/>
      <c r="G3" s="77"/>
      <c r="H3" s="77"/>
      <c r="I3" s="77"/>
      <c r="J3" s="78"/>
    </row>
    <row r="4" spans="1:10" s="5" customFormat="1" ht="26.25" customHeight="1" x14ac:dyDescent="0.3">
      <c r="A4" s="6"/>
      <c r="B4" s="10"/>
      <c r="C4" s="79" t="s">
        <v>25</v>
      </c>
      <c r="D4" s="79"/>
      <c r="E4" s="79"/>
      <c r="F4" s="79"/>
      <c r="G4" s="79"/>
      <c r="H4" s="79"/>
      <c r="I4" s="79"/>
      <c r="J4" s="80"/>
    </row>
    <row r="5" spans="1:10" s="5" customFormat="1" ht="15.75" customHeight="1" x14ac:dyDescent="0.3">
      <c r="A5" s="6"/>
      <c r="B5" s="10"/>
      <c r="C5" s="81" t="s">
        <v>26</v>
      </c>
      <c r="D5" s="81"/>
      <c r="E5" s="81"/>
      <c r="F5" s="81"/>
      <c r="G5" s="81"/>
      <c r="H5" s="81"/>
      <c r="I5" s="81"/>
      <c r="J5" s="82"/>
    </row>
    <row r="6" spans="1:10" s="5" customFormat="1" ht="15.75" customHeight="1" thickBot="1" x14ac:dyDescent="0.3">
      <c r="A6" s="6"/>
      <c r="B6" s="11"/>
      <c r="C6" s="12"/>
      <c r="D6" s="12"/>
      <c r="E6" s="12"/>
      <c r="F6" s="12"/>
      <c r="G6" s="12"/>
      <c r="H6" s="12"/>
      <c r="I6" s="12"/>
      <c r="J6" s="13"/>
    </row>
    <row r="7" spans="1:10" s="5" customFormat="1" ht="7.5" customHeight="1" x14ac:dyDescent="0.3">
      <c r="A7" s="6"/>
      <c r="B7" s="10"/>
      <c r="C7" s="14"/>
      <c r="D7" s="14"/>
      <c r="E7" s="14"/>
      <c r="F7" s="14"/>
      <c r="G7" s="14"/>
      <c r="H7" s="14"/>
      <c r="I7" s="14"/>
      <c r="J7" s="15"/>
    </row>
    <row r="8" spans="1:10" s="5" customFormat="1" ht="29.25" customHeight="1" x14ac:dyDescent="0.25">
      <c r="B8" s="76" t="s">
        <v>34</v>
      </c>
      <c r="C8" s="87" t="s">
        <v>40</v>
      </c>
      <c r="D8" s="87"/>
      <c r="E8" s="87"/>
      <c r="F8" s="87"/>
      <c r="G8" s="87"/>
      <c r="H8" s="87"/>
      <c r="I8" s="87"/>
      <c r="J8" s="88"/>
    </row>
    <row r="9" spans="1:10" s="5" customFormat="1" ht="16.5" customHeight="1" x14ac:dyDescent="0.25">
      <c r="B9" s="66" t="s">
        <v>35</v>
      </c>
      <c r="C9" s="6" t="s">
        <v>37</v>
      </c>
      <c r="D9" s="6"/>
      <c r="E9" s="65"/>
      <c r="F9" s="65"/>
      <c r="G9" s="2"/>
      <c r="H9" s="2"/>
      <c r="I9" s="2"/>
      <c r="J9" s="3"/>
    </row>
    <row r="10" spans="1:10" s="5" customFormat="1" ht="16.5" customHeight="1" x14ac:dyDescent="0.25">
      <c r="B10" s="66" t="s">
        <v>36</v>
      </c>
      <c r="C10" s="6" t="s">
        <v>39</v>
      </c>
      <c r="D10" s="6"/>
      <c r="E10" s="65"/>
      <c r="F10" s="65"/>
      <c r="G10" s="2"/>
      <c r="H10" s="2"/>
      <c r="I10" s="2"/>
      <c r="J10" s="3"/>
    </row>
    <row r="11" spans="1:10" s="5" customFormat="1" ht="15" customHeight="1" x14ac:dyDescent="0.3">
      <c r="A11" s="6"/>
      <c r="B11" s="10"/>
      <c r="C11" s="14"/>
      <c r="D11" s="14"/>
      <c r="E11" s="14"/>
      <c r="F11" s="14"/>
      <c r="G11" s="14"/>
      <c r="H11" s="14"/>
      <c r="I11" s="14"/>
      <c r="J11" s="15"/>
    </row>
    <row r="12" spans="1:10" ht="25.5" customHeight="1" x14ac:dyDescent="0.25">
      <c r="A12" s="5"/>
      <c r="B12" s="73" t="s">
        <v>8</v>
      </c>
      <c r="C12" s="85"/>
      <c r="D12" s="85"/>
      <c r="E12" s="85"/>
      <c r="F12" s="85"/>
      <c r="G12" s="14"/>
      <c r="H12" s="14"/>
      <c r="I12" s="14"/>
      <c r="J12" s="15"/>
    </row>
    <row r="13" spans="1:10" ht="25.5" customHeight="1" x14ac:dyDescent="0.3">
      <c r="B13" s="73" t="s">
        <v>9</v>
      </c>
      <c r="C13" s="86"/>
      <c r="D13" s="86"/>
      <c r="E13" s="74"/>
      <c r="F13" s="74"/>
      <c r="G13" s="16"/>
      <c r="H13" s="16"/>
      <c r="I13" s="14"/>
      <c r="J13" s="15"/>
    </row>
    <row r="14" spans="1:10" s="5" customFormat="1" ht="15" customHeight="1" x14ac:dyDescent="0.3">
      <c r="B14" s="17"/>
      <c r="C14" s="18"/>
      <c r="D14" s="18"/>
      <c r="E14" s="18"/>
      <c r="F14" s="18"/>
      <c r="G14" s="18"/>
      <c r="H14" s="18"/>
      <c r="I14" s="14"/>
      <c r="J14" s="15"/>
    </row>
    <row r="15" spans="1:10" s="5" customFormat="1" ht="24.6" customHeight="1" x14ac:dyDescent="0.25">
      <c r="B15" s="83" t="s">
        <v>32</v>
      </c>
      <c r="C15" s="84"/>
      <c r="D15" s="84"/>
      <c r="E15" s="84"/>
      <c r="F15" s="84"/>
      <c r="G15" s="84"/>
      <c r="H15" s="84"/>
      <c r="I15" s="19" t="s">
        <v>0</v>
      </c>
      <c r="J15" s="20" t="s">
        <v>6</v>
      </c>
    </row>
    <row r="16" spans="1:10" ht="9" customHeight="1" x14ac:dyDescent="0.3">
      <c r="B16" s="39"/>
      <c r="C16" s="37"/>
      <c r="D16" s="37"/>
      <c r="E16" s="37"/>
      <c r="F16" s="37"/>
      <c r="G16" s="37"/>
      <c r="H16" s="37"/>
      <c r="I16" s="75"/>
      <c r="J16" s="89">
        <f>I17*25</f>
        <v>0</v>
      </c>
    </row>
    <row r="17" spans="2:10" ht="18.75" customHeight="1" x14ac:dyDescent="0.3">
      <c r="B17" s="36" t="s">
        <v>24</v>
      </c>
      <c r="C17" s="37"/>
      <c r="D17" s="37"/>
      <c r="E17" s="37"/>
      <c r="F17" s="37"/>
      <c r="G17" s="37"/>
      <c r="H17" s="37"/>
      <c r="I17" s="98"/>
      <c r="J17" s="89"/>
    </row>
    <row r="18" spans="2:10" ht="13.5" customHeight="1" x14ac:dyDescent="0.25">
      <c r="B18" s="103" t="s">
        <v>38</v>
      </c>
      <c r="C18" s="104"/>
      <c r="D18" s="104"/>
      <c r="E18" s="104"/>
      <c r="F18" s="104"/>
      <c r="G18" s="104"/>
      <c r="H18" s="104"/>
      <c r="I18" s="98"/>
      <c r="J18" s="89"/>
    </row>
    <row r="19" spans="2:10" ht="8.25" customHeight="1" x14ac:dyDescent="0.25">
      <c r="B19" s="39"/>
      <c r="C19" s="37"/>
      <c r="D19" s="37"/>
      <c r="E19" s="37"/>
      <c r="F19" s="37"/>
      <c r="G19" s="37"/>
      <c r="H19" s="37"/>
      <c r="I19" s="50"/>
      <c r="J19" s="61"/>
    </row>
    <row r="20" spans="2:10" ht="7.5" customHeight="1" x14ac:dyDescent="0.25">
      <c r="B20" s="68"/>
      <c r="C20" s="45"/>
      <c r="D20" s="45"/>
      <c r="E20" s="45"/>
      <c r="F20" s="45"/>
      <c r="G20" s="43"/>
      <c r="H20" s="43"/>
      <c r="I20" s="51"/>
      <c r="J20" s="100">
        <f>I21*20</f>
        <v>0</v>
      </c>
    </row>
    <row r="21" spans="2:10" ht="21" customHeight="1" x14ac:dyDescent="0.25">
      <c r="B21" s="41" t="s">
        <v>23</v>
      </c>
      <c r="C21" s="44"/>
      <c r="D21" s="44"/>
      <c r="E21" s="44"/>
      <c r="F21" s="44"/>
      <c r="G21" s="37"/>
      <c r="H21" s="37"/>
      <c r="I21" s="52"/>
      <c r="J21" s="101"/>
    </row>
    <row r="22" spans="2:10" ht="7.5" customHeight="1" x14ac:dyDescent="0.25">
      <c r="B22" s="46"/>
      <c r="C22" s="47"/>
      <c r="D22" s="47"/>
      <c r="E22" s="47"/>
      <c r="F22" s="47"/>
      <c r="G22" s="62"/>
      <c r="H22" s="62"/>
      <c r="I22" s="53"/>
      <c r="J22" s="102"/>
    </row>
    <row r="23" spans="2:10" ht="8.25" customHeight="1" x14ac:dyDescent="0.3">
      <c r="B23" s="36"/>
      <c r="C23" s="37"/>
      <c r="D23" s="37"/>
      <c r="E23" s="37"/>
      <c r="F23" s="37"/>
      <c r="G23" s="37"/>
      <c r="H23" s="37"/>
      <c r="I23" s="50"/>
      <c r="J23" s="100">
        <f>I24*30</f>
        <v>0</v>
      </c>
    </row>
    <row r="24" spans="2:10" ht="17.25" customHeight="1" x14ac:dyDescent="0.3">
      <c r="B24" s="36" t="s">
        <v>14</v>
      </c>
      <c r="C24" s="37"/>
      <c r="D24" s="37"/>
      <c r="E24" s="37"/>
      <c r="F24" s="37"/>
      <c r="G24" s="37"/>
      <c r="H24" s="37"/>
      <c r="I24" s="98"/>
      <c r="J24" s="101"/>
    </row>
    <row r="25" spans="2:10" ht="16.5" customHeight="1" x14ac:dyDescent="0.25">
      <c r="B25" s="60" t="s">
        <v>11</v>
      </c>
      <c r="C25" s="37"/>
      <c r="D25" s="37"/>
      <c r="E25" s="37"/>
      <c r="F25" s="37"/>
      <c r="G25" s="37"/>
      <c r="H25" s="37"/>
      <c r="I25" s="98"/>
      <c r="J25" s="101"/>
    </row>
    <row r="26" spans="2:10" ht="8.25" customHeight="1" x14ac:dyDescent="0.3">
      <c r="B26" s="36"/>
      <c r="C26" s="37"/>
      <c r="D26" s="37"/>
      <c r="E26" s="37"/>
      <c r="F26" s="37"/>
      <c r="G26" s="37"/>
      <c r="H26" s="37"/>
      <c r="I26" s="50"/>
      <c r="J26" s="101"/>
    </row>
    <row r="27" spans="2:10" ht="27" customHeight="1" x14ac:dyDescent="0.25">
      <c r="B27" s="38" t="s">
        <v>15</v>
      </c>
      <c r="C27" s="40"/>
      <c r="D27" s="40"/>
      <c r="E27" s="40"/>
      <c r="F27" s="40"/>
      <c r="G27" s="40"/>
      <c r="H27" s="40"/>
      <c r="I27" s="54"/>
      <c r="J27" s="55">
        <f>I27*80</f>
        <v>0</v>
      </c>
    </row>
    <row r="28" spans="2:10" ht="27" customHeight="1" x14ac:dyDescent="0.25">
      <c r="B28" s="38" t="s">
        <v>16</v>
      </c>
      <c r="C28" s="40"/>
      <c r="D28" s="40"/>
      <c r="E28" s="40"/>
      <c r="F28" s="40"/>
      <c r="G28" s="40"/>
      <c r="H28" s="40"/>
      <c r="I28" s="54"/>
      <c r="J28" s="55">
        <f>I28*3.64</f>
        <v>0</v>
      </c>
    </row>
    <row r="29" spans="2:10" ht="27" customHeight="1" x14ac:dyDescent="0.25">
      <c r="B29" s="38" t="s">
        <v>17</v>
      </c>
      <c r="C29" s="40"/>
      <c r="D29" s="40"/>
      <c r="E29" s="40"/>
      <c r="F29" s="40"/>
      <c r="G29" s="40"/>
      <c r="H29" s="40"/>
      <c r="I29" s="54"/>
      <c r="J29" s="55">
        <f>I29*2.73</f>
        <v>0</v>
      </c>
    </row>
    <row r="30" spans="2:10" ht="27" customHeight="1" x14ac:dyDescent="0.25">
      <c r="B30" s="38" t="s">
        <v>18</v>
      </c>
      <c r="C30" s="40"/>
      <c r="D30" s="40"/>
      <c r="E30" s="40"/>
      <c r="F30" s="40"/>
      <c r="G30" s="40"/>
      <c r="H30" s="40"/>
      <c r="I30" s="54"/>
      <c r="J30" s="55">
        <f>I30*2.73</f>
        <v>0</v>
      </c>
    </row>
    <row r="31" spans="2:10" ht="27" customHeight="1" x14ac:dyDescent="0.25">
      <c r="B31" s="38" t="s">
        <v>19</v>
      </c>
      <c r="C31" s="40"/>
      <c r="D31" s="40"/>
      <c r="E31" s="40"/>
      <c r="F31" s="40"/>
      <c r="G31" s="40"/>
      <c r="H31" s="40"/>
      <c r="I31" s="54"/>
      <c r="J31" s="55">
        <f>I31*1.82</f>
        <v>0</v>
      </c>
    </row>
    <row r="32" spans="2:10" ht="27" customHeight="1" x14ac:dyDescent="0.25">
      <c r="B32" s="38" t="s">
        <v>20</v>
      </c>
      <c r="C32" s="40"/>
      <c r="D32" s="40"/>
      <c r="E32" s="40"/>
      <c r="F32" s="40"/>
      <c r="G32" s="40"/>
      <c r="H32" s="40"/>
      <c r="I32" s="54"/>
      <c r="J32" s="55">
        <f>I32*0.91</f>
        <v>0</v>
      </c>
    </row>
    <row r="33" spans="2:10" ht="9" customHeight="1" x14ac:dyDescent="0.25">
      <c r="B33" s="39"/>
      <c r="C33" s="37"/>
      <c r="D33" s="37"/>
      <c r="E33" s="37"/>
      <c r="F33" s="37"/>
      <c r="G33" s="37"/>
      <c r="H33" s="37"/>
      <c r="I33" s="50"/>
      <c r="J33" s="61"/>
    </row>
    <row r="34" spans="2:10" ht="21.75" customHeight="1" x14ac:dyDescent="0.25">
      <c r="B34" s="90" t="s">
        <v>21</v>
      </c>
      <c r="C34" s="90"/>
      <c r="D34" s="90"/>
      <c r="E34" s="90"/>
      <c r="F34" s="90"/>
      <c r="G34" s="90"/>
      <c r="H34" s="91"/>
      <c r="I34" s="98"/>
      <c r="J34" s="89">
        <f>I34*4.55</f>
        <v>0</v>
      </c>
    </row>
    <row r="35" spans="2:10" ht="20.25" customHeight="1" x14ac:dyDescent="0.25">
      <c r="B35" s="70"/>
      <c r="C35" s="69"/>
      <c r="D35" s="97"/>
      <c r="E35" s="97"/>
      <c r="F35" s="97"/>
      <c r="G35" s="97"/>
      <c r="H35" s="72"/>
      <c r="I35" s="98"/>
      <c r="J35" s="89"/>
    </row>
    <row r="36" spans="2:10" ht="9" customHeight="1" x14ac:dyDescent="0.3">
      <c r="B36" s="42"/>
      <c r="C36" s="99"/>
      <c r="D36" s="99"/>
      <c r="E36" s="99"/>
      <c r="F36" s="99"/>
      <c r="G36" s="99"/>
      <c r="H36" s="99"/>
      <c r="I36" s="53"/>
      <c r="J36" s="56"/>
    </row>
    <row r="37" spans="2:10" ht="9" customHeight="1" x14ac:dyDescent="0.25">
      <c r="B37" s="39"/>
      <c r="C37" s="37"/>
      <c r="D37" s="37"/>
      <c r="E37" s="37"/>
      <c r="F37" s="37"/>
      <c r="G37" s="37"/>
      <c r="H37" s="37"/>
      <c r="I37" s="50"/>
      <c r="J37" s="57"/>
    </row>
    <row r="38" spans="2:10" ht="27.75" customHeight="1" x14ac:dyDescent="0.25">
      <c r="B38" s="92" t="s">
        <v>30</v>
      </c>
      <c r="C38" s="93"/>
      <c r="D38" s="93"/>
      <c r="E38" s="93"/>
      <c r="F38" s="93"/>
      <c r="G38" s="93"/>
      <c r="H38" s="94"/>
      <c r="I38" s="98"/>
      <c r="J38" s="89">
        <f>I38*9.09</f>
        <v>0</v>
      </c>
    </row>
    <row r="39" spans="2:10" ht="20.25" customHeight="1" x14ac:dyDescent="0.25">
      <c r="B39" s="23"/>
      <c r="C39" s="71" t="s">
        <v>12</v>
      </c>
      <c r="D39" s="95"/>
      <c r="E39" s="95"/>
      <c r="F39" s="95"/>
      <c r="G39" s="95"/>
      <c r="H39" s="14"/>
      <c r="I39" s="98"/>
      <c r="J39" s="89"/>
    </row>
    <row r="40" spans="2:10" ht="20.25" customHeight="1" x14ac:dyDescent="0.25">
      <c r="B40" s="23"/>
      <c r="C40" s="71" t="s">
        <v>13</v>
      </c>
      <c r="D40" s="96"/>
      <c r="E40" s="96"/>
      <c r="F40" s="96"/>
      <c r="G40" s="96"/>
      <c r="H40" s="14"/>
      <c r="I40" s="98"/>
      <c r="J40" s="89"/>
    </row>
    <row r="41" spans="2:10" ht="8.25" customHeight="1" x14ac:dyDescent="0.25">
      <c r="B41" s="21"/>
      <c r="C41" s="22"/>
      <c r="D41" s="22"/>
      <c r="E41" s="22"/>
      <c r="F41" s="22"/>
      <c r="G41" s="22"/>
      <c r="H41" s="22"/>
      <c r="I41" s="64"/>
      <c r="J41" s="58"/>
    </row>
    <row r="42" spans="2:10" ht="31.5" customHeight="1" x14ac:dyDescent="0.25">
      <c r="B42" s="63" t="s">
        <v>31</v>
      </c>
      <c r="C42" s="22"/>
      <c r="D42" s="22"/>
      <c r="E42" s="113"/>
      <c r="F42" s="113"/>
      <c r="G42" s="113"/>
      <c r="H42" s="114"/>
      <c r="I42" s="64">
        <v>1</v>
      </c>
      <c r="J42" s="59">
        <f>I42*9.09</f>
        <v>9.09</v>
      </c>
    </row>
    <row r="43" spans="2:10" ht="8.25" customHeight="1" x14ac:dyDescent="0.25">
      <c r="B43" s="115"/>
      <c r="C43" s="116"/>
      <c r="D43" s="116"/>
      <c r="E43" s="116"/>
      <c r="F43" s="116"/>
      <c r="G43" s="116"/>
      <c r="H43" s="116"/>
      <c r="I43" s="116"/>
      <c r="J43" s="117"/>
    </row>
    <row r="44" spans="2:10" ht="5.25" customHeight="1" x14ac:dyDescent="0.25">
      <c r="B44" s="32"/>
      <c r="C44" s="14"/>
      <c r="D44" s="14"/>
      <c r="E44" s="14"/>
      <c r="F44" s="14"/>
      <c r="G44" s="14"/>
      <c r="H44" s="33"/>
      <c r="I44" s="34"/>
      <c r="J44" s="35"/>
    </row>
    <row r="45" spans="2:10" ht="16.5" customHeight="1" x14ac:dyDescent="0.25">
      <c r="B45" s="24" t="s">
        <v>10</v>
      </c>
      <c r="C45" s="14"/>
      <c r="D45" s="14"/>
      <c r="E45" s="25"/>
      <c r="F45" s="14"/>
      <c r="G45" s="14"/>
      <c r="H45" s="118" t="s">
        <v>29</v>
      </c>
      <c r="I45" s="119"/>
      <c r="J45" s="120">
        <f>J23+J20+J16+J27+J28+J29+J30+J31+J32+J34+J38+J42</f>
        <v>9.09</v>
      </c>
    </row>
    <row r="46" spans="2:10" ht="19.5" customHeight="1" x14ac:dyDescent="0.25">
      <c r="B46" s="26"/>
      <c r="C46" s="67" t="s">
        <v>2</v>
      </c>
      <c r="D46" s="25" t="s">
        <v>1</v>
      </c>
      <c r="E46" s="6"/>
      <c r="F46" s="14"/>
      <c r="G46" s="14"/>
      <c r="H46" s="118"/>
      <c r="I46" s="119"/>
      <c r="J46" s="120"/>
    </row>
    <row r="47" spans="2:10" ht="19.5" customHeight="1" x14ac:dyDescent="0.25">
      <c r="B47" s="26"/>
      <c r="C47" s="67" t="s">
        <v>3</v>
      </c>
      <c r="D47" s="25" t="s">
        <v>41</v>
      </c>
      <c r="E47" s="6"/>
      <c r="F47" s="14"/>
      <c r="G47" s="14"/>
      <c r="H47" s="118" t="s">
        <v>28</v>
      </c>
      <c r="I47" s="119"/>
      <c r="J47" s="120">
        <f>J45*10%</f>
        <v>0.90900000000000003</v>
      </c>
    </row>
    <row r="48" spans="2:10" ht="19.5" customHeight="1" x14ac:dyDescent="0.25">
      <c r="B48" s="26"/>
      <c r="C48" s="67" t="s">
        <v>4</v>
      </c>
      <c r="D48" s="27" t="s">
        <v>42</v>
      </c>
      <c r="E48" s="6"/>
      <c r="F48" s="14"/>
      <c r="G48" s="14"/>
      <c r="H48" s="118"/>
      <c r="I48" s="119"/>
      <c r="J48" s="120"/>
    </row>
    <row r="49" spans="2:10" ht="19.5" customHeight="1" x14ac:dyDescent="0.25">
      <c r="B49" s="26"/>
      <c r="C49" s="67" t="s">
        <v>5</v>
      </c>
      <c r="D49" s="25" t="s">
        <v>22</v>
      </c>
      <c r="E49" s="6"/>
      <c r="F49" s="14"/>
      <c r="G49" s="14"/>
      <c r="H49" s="110" t="s">
        <v>27</v>
      </c>
      <c r="I49" s="111"/>
      <c r="J49" s="112">
        <f>J45+J47</f>
        <v>9.9990000000000006</v>
      </c>
    </row>
    <row r="50" spans="2:10" ht="6.75" customHeight="1" x14ac:dyDescent="0.25">
      <c r="B50" s="108"/>
      <c r="C50" s="109"/>
      <c r="D50" s="109"/>
      <c r="E50" s="109"/>
      <c r="F50" s="14"/>
      <c r="G50" s="14"/>
      <c r="H50" s="110"/>
      <c r="I50" s="111"/>
      <c r="J50" s="112"/>
    </row>
    <row r="51" spans="2:10" ht="6.75" customHeight="1" x14ac:dyDescent="0.25">
      <c r="B51" s="21"/>
      <c r="C51" s="22"/>
      <c r="D51" s="22"/>
      <c r="E51" s="22"/>
      <c r="F51" s="22"/>
      <c r="G51" s="22"/>
      <c r="H51" s="28"/>
      <c r="I51" s="22"/>
      <c r="J51" s="29"/>
    </row>
    <row r="52" spans="2:10" ht="9" customHeight="1" x14ac:dyDescent="0.25">
      <c r="B52" s="48"/>
      <c r="C52" s="34"/>
      <c r="D52" s="34"/>
      <c r="E52" s="34"/>
      <c r="F52" s="34"/>
      <c r="G52" s="34"/>
      <c r="H52" s="34"/>
      <c r="I52" s="34"/>
      <c r="J52" s="49"/>
    </row>
    <row r="53" spans="2:10" ht="25.5" customHeight="1" x14ac:dyDescent="0.25">
      <c r="B53" s="105" t="s">
        <v>7</v>
      </c>
      <c r="C53" s="106"/>
      <c r="D53" s="106"/>
      <c r="E53" s="106"/>
      <c r="F53" s="106"/>
      <c r="G53" s="106"/>
      <c r="H53" s="106"/>
      <c r="I53" s="106"/>
      <c r="J53" s="107"/>
    </row>
    <row r="54" spans="2:10" ht="18" customHeight="1" thickBot="1" x14ac:dyDescent="0.3">
      <c r="B54" s="4"/>
      <c r="C54" s="30"/>
      <c r="D54" s="30"/>
      <c r="E54" s="30"/>
      <c r="F54" s="30"/>
      <c r="G54" s="30"/>
      <c r="H54" s="30"/>
      <c r="I54" s="30"/>
      <c r="J54" s="31"/>
    </row>
    <row r="55" spans="2:10" ht="15.75" customHeight="1" x14ac:dyDescent="0.25"/>
    <row r="56" spans="2:10" ht="15.75" customHeight="1" x14ac:dyDescent="0.25"/>
    <row r="57" spans="2:10" ht="15.75" customHeight="1" x14ac:dyDescent="0.25"/>
    <row r="58" spans="2:10" ht="15.75" customHeight="1" x14ac:dyDescent="0.25"/>
    <row r="59" spans="2:10" ht="15.75" customHeight="1" x14ac:dyDescent="0.25"/>
    <row r="60" spans="2:10" ht="15.75" customHeight="1" x14ac:dyDescent="0.25"/>
  </sheetData>
  <sheetProtection algorithmName="SHA-512" hashValue="eA2ec4SSzjEc0nJ2MVHl7DKCgXdn/Ai/EXA7jCKKJ6peccQRLkHxyIboZrMwg3tm6JNcXZKSUG4OWixYsLlpjw==" saltValue="qva32zh4qwccud3gTsrspA==" spinCount="100000" sheet="1" objects="1" scenarios="1" selectLockedCells="1"/>
  <dataConsolidate/>
  <mergeCells count="33">
    <mergeCell ref="B53:J53"/>
    <mergeCell ref="B50:E50"/>
    <mergeCell ref="H49:I50"/>
    <mergeCell ref="J49:J50"/>
    <mergeCell ref="E42:H42"/>
    <mergeCell ref="B43:J43"/>
    <mergeCell ref="H47:I48"/>
    <mergeCell ref="J47:J48"/>
    <mergeCell ref="H45:I46"/>
    <mergeCell ref="J45:J46"/>
    <mergeCell ref="J16:J18"/>
    <mergeCell ref="B34:H34"/>
    <mergeCell ref="B38:H38"/>
    <mergeCell ref="D39:G39"/>
    <mergeCell ref="D40:G40"/>
    <mergeCell ref="D35:G35"/>
    <mergeCell ref="J38:J40"/>
    <mergeCell ref="I38:I40"/>
    <mergeCell ref="C36:H36"/>
    <mergeCell ref="J23:J26"/>
    <mergeCell ref="J20:J22"/>
    <mergeCell ref="I24:I25"/>
    <mergeCell ref="I17:I18"/>
    <mergeCell ref="I34:I35"/>
    <mergeCell ref="J34:J35"/>
    <mergeCell ref="B18:H18"/>
    <mergeCell ref="C3:J3"/>
    <mergeCell ref="C4:J4"/>
    <mergeCell ref="C5:J5"/>
    <mergeCell ref="B15:H15"/>
    <mergeCell ref="C12:F12"/>
    <mergeCell ref="C13:D13"/>
    <mergeCell ref="C8:J8"/>
  </mergeCells>
  <phoneticPr fontId="14" type="noConversion"/>
  <pageMargins left="0.52" right="0.47" top="0.55000000000000004" bottom="0.24" header="0.3" footer="0.17"/>
  <pageSetup paperSize="9" scale="85" orientation="portrait" r:id="rId1"/>
  <ignoredErrors>
    <ignoredError sqref="D48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51F97C7540B4195D7AB00D0393FF0" ma:contentTypeVersion="13" ma:contentTypeDescription="Create a new document." ma:contentTypeScope="" ma:versionID="b81b2a3d068e1944cb4bcecd7254d326">
  <xsd:schema xmlns:xsd="http://www.w3.org/2001/XMLSchema" xmlns:xs="http://www.w3.org/2001/XMLSchema" xmlns:p="http://schemas.microsoft.com/office/2006/metadata/properties" xmlns:ns2="3a5120fe-1b70-44bb-af11-d528975ded85" xmlns:ns3="ef2c536c-faec-4b3b-a681-ec5a0e455958" targetNamespace="http://schemas.microsoft.com/office/2006/metadata/properties" ma:root="true" ma:fieldsID="37c149655ba1de8107f5a1f0eb979b93" ns2:_="" ns3:_="">
    <xsd:import namespace="3a5120fe-1b70-44bb-af11-d528975ded85"/>
    <xsd:import namespace="ef2c536c-faec-4b3b-a681-ec5a0e455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120fe-1b70-44bb-af11-d528975de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c536c-faec-4b3b-a681-ec5a0e455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a5120fe-1b70-44bb-af11-d528975ded85" xsi:nil="true"/>
  </documentManagement>
</p:properties>
</file>

<file path=customXml/itemProps1.xml><?xml version="1.0" encoding="utf-8"?>
<ds:datastoreItem xmlns:ds="http://schemas.openxmlformats.org/officeDocument/2006/customXml" ds:itemID="{42E00226-9441-4A26-B5A4-2F8D56480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120fe-1b70-44bb-af11-d528975ded85"/>
    <ds:schemaRef ds:uri="ef2c536c-faec-4b3b-a681-ec5a0e455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0FF0EC-DD04-436B-933C-8C0395A895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7FA94F-4478-4CB5-8941-9E1E59E82795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f2c536c-faec-4b3b-a681-ec5a0e455958"/>
    <ds:schemaRef ds:uri="3a5120fe-1b70-44bb-af11-d528975ded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Order Form</vt:lpstr>
      <vt:lpstr>'2022 Order Form'!Print_Area</vt:lpstr>
    </vt:vector>
  </TitlesOfParts>
  <Company>Department for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PSMF, Info (Primary Schools Music Festival)</cp:lastModifiedBy>
  <cp:lastPrinted>2022-02-22T02:10:52Z</cp:lastPrinted>
  <dcterms:created xsi:type="dcterms:W3CDTF">2021-06-09T01:28:52Z</dcterms:created>
  <dcterms:modified xsi:type="dcterms:W3CDTF">2022-03-17T02:20:10Z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0x010100BE951F97C7540B4195D7AB00D0393FF0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