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choolssaedu.sharepoint.com/sites/PSMFTeam/Shared Documents/Staff Drive/PSMF Team - Staff Drive/Affiliation/2026/"/>
    </mc:Choice>
  </mc:AlternateContent>
  <xr:revisionPtr revIDLastSave="46" documentId="8_{0E1DEBB4-4E10-4F3B-A2C2-A84C2698AD1E}" xr6:coauthVersionLast="47" xr6:coauthVersionMax="47" xr10:uidLastSave="{DD7736DC-2372-4332-8722-91172E6EBD4F}"/>
  <bookViews>
    <workbookView xWindow="28680" yWindow="-120" windowWidth="29040" windowHeight="17520" tabRatio="693" xr2:uid="{00000000-000D-0000-FFFF-FFFF00000000}"/>
  </bookViews>
  <sheets>
    <sheet name="Order Form" sheetId="2" r:id="rId1"/>
  </sheets>
  <definedNames>
    <definedName name="_xlnm.Print_Area" localSheetId="0">'Order Form'!$A$1:$J$51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2" l="1"/>
  <c r="J28" i="2"/>
  <c r="J30" i="2"/>
  <c r="J29" i="2"/>
  <c r="J23" i="2"/>
  <c r="J16" i="2"/>
  <c r="J31" i="2" l="1"/>
  <c r="J20" i="2"/>
  <c r="J25" i="2"/>
  <c r="J26" i="2" l="1"/>
  <c r="J27" i="2"/>
  <c r="J24" i="2"/>
  <c r="J41" i="2" l="1"/>
  <c r="J4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 Enter Date
 _ _ / _ _ / _ _ _ _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<sst xmlns="http://schemas.openxmlformats.org/spreadsheetml/2006/main" count="41" uniqueCount="41">
  <si>
    <t>Qty</t>
  </si>
  <si>
    <t xml:space="preserve">  Acc Name:</t>
  </si>
  <si>
    <t xml:space="preserve">  BSB:</t>
  </si>
  <si>
    <t xml:space="preserve">  Account No:</t>
  </si>
  <si>
    <t xml:space="preserve">  Reference:</t>
  </si>
  <si>
    <t>$ Total</t>
  </si>
  <si>
    <t>By purchasing Student Learning Materials you agree to abide by copyright laws.</t>
  </si>
  <si>
    <t xml:space="preserve"> School: </t>
  </si>
  <si>
    <t xml:space="preserve"> Date: </t>
  </si>
  <si>
    <t>Payment Details</t>
  </si>
  <si>
    <t>DVD and book of Fun and Action Songs, Music and Drama Games</t>
  </si>
  <si>
    <t>FOM Lanyard @ $3.64 ea</t>
  </si>
  <si>
    <t>FOM Wristband @ $1.82 ea</t>
  </si>
  <si>
    <t>FOM Lead Pencil @ $0.91 ea</t>
  </si>
  <si>
    <t>Ord.School (eg; Ord.Klemzig)</t>
  </si>
  <si>
    <t xml:space="preserve">ABN: 16 350 530 496 </t>
  </si>
  <si>
    <t xml:space="preserve">TOTAL COST </t>
  </si>
  <si>
    <t xml:space="preserve">GST </t>
  </si>
  <si>
    <t xml:space="preserve">SUB-TOTAL </t>
  </si>
  <si>
    <t>Packing and Postage @ $9.09</t>
  </si>
  <si>
    <t>Step 1</t>
  </si>
  <si>
    <t>Step 2</t>
  </si>
  <si>
    <t>Step 3</t>
  </si>
  <si>
    <t>After your payment is received your materials will be delivered via school courier</t>
  </si>
  <si>
    <t>Type directly on this form. Enter school, date, quantities and colour choice/s. 
Totals will automatically calculate</t>
  </si>
  <si>
    <t>805 007</t>
  </si>
  <si>
    <t>00287652</t>
  </si>
  <si>
    <t>Primary Schools Music Society</t>
  </si>
  <si>
    <t>FOM Umbrella @ $22.73 ea</t>
  </si>
  <si>
    <r>
      <t xml:space="preserve">ITEM DESCRIPTION - </t>
    </r>
    <r>
      <rPr>
        <b/>
        <sz val="12"/>
        <color rgb="FFC00000"/>
        <rFont val="Calibri"/>
        <family val="2"/>
        <scheme val="minor"/>
      </rPr>
      <t>(Below prices are excluding gst)</t>
    </r>
  </si>
  <si>
    <t>Includes Songbook, website access, Festival of Music app and digital download</t>
  </si>
  <si>
    <t xml:space="preserve">SA PUBLIC (PRIMARY) SCHOOLS MUSIC SOCIETY LTD. </t>
  </si>
  <si>
    <r>
      <t xml:space="preserve">Rehearsal Revivers  @ $13.64 ea </t>
    </r>
    <r>
      <rPr>
        <b/>
        <sz val="13"/>
        <color rgb="FFFF0000"/>
        <rFont val="Calibri"/>
        <family val="2"/>
        <scheme val="minor"/>
      </rPr>
      <t>**Half Price Sale**</t>
    </r>
  </si>
  <si>
    <t>FOM Shoelaces @ $2.73 ea</t>
  </si>
  <si>
    <r>
      <rPr>
        <b/>
        <sz val="12"/>
        <color theme="1"/>
        <rFont val="Calibri"/>
        <family val="2"/>
      </rPr>
      <t xml:space="preserve">Back Pack @ $6.82 ea </t>
    </r>
    <r>
      <rPr>
        <sz val="12"/>
        <color theme="1"/>
        <rFont val="Calibri"/>
        <family val="2"/>
      </rPr>
      <t xml:space="preserve"> (Indicate colour/s below;</t>
    </r>
    <r>
      <rPr>
        <i/>
        <sz val="12"/>
        <color theme="1"/>
        <rFont val="Calibri"/>
        <family val="2"/>
      </rPr>
      <t xml:space="preserve"> lime green, forest green, orange, pink, red, blue</t>
    </r>
    <r>
      <rPr>
        <sz val="12"/>
        <color theme="1"/>
        <rFont val="Calibri"/>
        <family val="2"/>
      </rPr>
      <t xml:space="preserve">) </t>
    </r>
  </si>
  <si>
    <t xml:space="preserve"> Festival of Music 2026 Order Form </t>
  </si>
  <si>
    <r>
      <t xml:space="preserve">Save this form and email to your Finance Officer 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Kristin on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office.psmf925@schools.sa.edu.au</t>
    </r>
  </si>
  <si>
    <t>Accompanist Score @ $90 ea</t>
  </si>
  <si>
    <t>Student Learning Materials @ $28 ea</t>
  </si>
  <si>
    <t>FOM Temporary Tattoo @ $0.91 ea</t>
  </si>
  <si>
    <t>FOM Glow in the Dark Jibbit @ $4.55 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</si>
</sst>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/mm/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9"/>
      <color indexed="81"/>
      <name val="Tahoma"/>
      <family val="2"/>
    </font>
    <font>
      <sz val="13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5"/>
      <color rgb="FF00808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i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DFDDB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6" fillId="2" borderId="0" xfId="0" applyFont="1" applyFill="1" applyAlignment="1">
      <alignment horizontal="left" indent="1"/>
    </xf>
    <xf numFmtId="0" fontId="6" fillId="2" borderId="12" xfId="0" applyFont="1" applyFill="1" applyBorder="1" applyAlignment="1">
      <alignment horizontal="left" indent="1"/>
    </xf>
    <xf numFmtId="0" fontId="0" fillId="2" borderId="0" xfId="0" applyFill="1"/>
    <xf numFmtId="0" fontId="2" fillId="2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2" fillId="2" borderId="11" xfId="0" applyFont="1" applyFill="1" applyBorder="1"/>
    <xf numFmtId="0" fontId="4" fillId="2" borderId="1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2" borderId="12" xfId="0" applyFill="1" applyBorder="1"/>
    <xf numFmtId="0" fontId="7" fillId="2" borderId="0" xfId="0" applyFont="1" applyFill="1" applyAlignment="1">
      <alignment horizontal="left"/>
    </xf>
    <xf numFmtId="0" fontId="7" fillId="2" borderId="11" xfId="0" applyFont="1" applyFill="1" applyBorder="1"/>
    <xf numFmtId="0" fontId="2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0" fillId="2" borderId="19" xfId="0" applyFill="1" applyBorder="1"/>
    <xf numFmtId="0" fontId="0" fillId="2" borderId="6" xfId="0" applyFill="1" applyBorder="1"/>
    <xf numFmtId="0" fontId="10" fillId="2" borderId="11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horizontal="left" indent="1"/>
    </xf>
    <xf numFmtId="0" fontId="3" fillId="2" borderId="11" xfId="0" applyFont="1" applyFill="1" applyBorder="1" applyAlignment="1">
      <alignment horizontal="left" indent="1"/>
    </xf>
    <xf numFmtId="0" fontId="4" fillId="2" borderId="0" xfId="0" quotePrefix="1" applyFont="1" applyFill="1" applyAlignment="1">
      <alignment horizontal="left" indent="1"/>
    </xf>
    <xf numFmtId="0" fontId="0" fillId="2" borderId="5" xfId="0" applyFill="1" applyBorder="1"/>
    <xf numFmtId="0" fontId="0" fillId="2" borderId="23" xfId="0" applyFill="1" applyBorder="1"/>
    <xf numFmtId="0" fontId="0" fillId="0" borderId="11" xfId="0" applyBorder="1"/>
    <xf numFmtId="0" fontId="0" fillId="2" borderId="3" xfId="0" applyFill="1" applyBorder="1"/>
    <xf numFmtId="0" fontId="0" fillId="2" borderId="4" xfId="0" applyFill="1" applyBorder="1"/>
    <xf numFmtId="0" fontId="0" fillId="2" borderId="21" xfId="0" applyFill="1" applyBorder="1"/>
    <xf numFmtId="0" fontId="8" fillId="2" borderId="11" xfId="0" applyFont="1" applyFill="1" applyBorder="1" applyAlignment="1">
      <alignment horizontal="left" indent="2"/>
    </xf>
    <xf numFmtId="0" fontId="0" fillId="2" borderId="0" xfId="0" applyFill="1" applyAlignment="1">
      <alignment horizontal="left" indent="2"/>
    </xf>
    <xf numFmtId="0" fontId="8" fillId="2" borderId="28" xfId="0" applyFont="1" applyFill="1" applyBorder="1" applyAlignment="1">
      <alignment horizontal="left" vertical="center" indent="2"/>
    </xf>
    <xf numFmtId="0" fontId="0" fillId="2" borderId="11" xfId="0" applyFill="1" applyBorder="1" applyAlignment="1">
      <alignment horizontal="left" indent="2"/>
    </xf>
    <xf numFmtId="0" fontId="8" fillId="2" borderId="26" xfId="0" applyFont="1" applyFill="1" applyBorder="1" applyAlignment="1">
      <alignment horizontal="left" vertical="center" indent="2"/>
    </xf>
    <xf numFmtId="0" fontId="8" fillId="2" borderId="30" xfId="0" applyFont="1" applyFill="1" applyBorder="1" applyAlignment="1">
      <alignment horizontal="left" indent="2"/>
    </xf>
    <xf numFmtId="0" fontId="0" fillId="2" borderId="37" xfId="0" applyFill="1" applyBorder="1"/>
    <xf numFmtId="0" fontId="0" fillId="2" borderId="38" xfId="0" applyFill="1" applyBorder="1"/>
    <xf numFmtId="1" fontId="18" fillId="2" borderId="17" xfId="1" applyNumberFormat="1" applyFont="1" applyFill="1" applyBorder="1" applyAlignment="1" applyProtection="1">
      <alignment horizontal="center" vertical="center"/>
    </xf>
    <xf numFmtId="1" fontId="18" fillId="2" borderId="31" xfId="1" applyNumberFormat="1" applyFont="1" applyFill="1" applyBorder="1" applyAlignment="1" applyProtection="1">
      <alignment horizontal="center" vertical="center"/>
    </xf>
    <xf numFmtId="1" fontId="18" fillId="2" borderId="29" xfId="1" applyNumberFormat="1" applyFont="1" applyFill="1" applyBorder="1" applyAlignment="1" applyProtection="1">
      <alignment horizontal="center" vertical="center"/>
      <protection locked="0"/>
    </xf>
    <xf numFmtId="44" fontId="18" fillId="2" borderId="32" xfId="0" applyNumberFormat="1" applyFont="1" applyFill="1" applyBorder="1" applyAlignment="1">
      <alignment horizontal="center" vertical="center"/>
    </xf>
    <xf numFmtId="44" fontId="18" fillId="2" borderId="34" xfId="0" applyNumberFormat="1" applyFont="1" applyFill="1" applyBorder="1" applyAlignment="1">
      <alignment horizontal="center" vertical="center"/>
    </xf>
    <xf numFmtId="44" fontId="18" fillId="2" borderId="22" xfId="0" applyNumberFormat="1" applyFont="1" applyFill="1" applyBorder="1" applyAlignment="1">
      <alignment vertical="center"/>
    </xf>
    <xf numFmtId="44" fontId="18" fillId="2" borderId="23" xfId="0" applyNumberFormat="1" applyFont="1" applyFill="1" applyBorder="1" applyAlignment="1">
      <alignment vertical="center"/>
    </xf>
    <xf numFmtId="44" fontId="18" fillId="2" borderId="23" xfId="1" applyFont="1" applyFill="1" applyBorder="1" applyAlignment="1" applyProtection="1">
      <alignment vertical="center"/>
    </xf>
    <xf numFmtId="0" fontId="8" fillId="2" borderId="20" xfId="0" applyFont="1" applyFill="1" applyBorder="1" applyAlignment="1">
      <alignment horizontal="left" vertical="center" indent="2"/>
    </xf>
    <xf numFmtId="1" fontId="18" fillId="2" borderId="18" xfId="1" applyNumberFormat="1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11" xfId="0" applyFont="1" applyFill="1" applyBorder="1" applyAlignment="1">
      <alignment horizontal="right" indent="3"/>
    </xf>
    <xf numFmtId="0" fontId="3" fillId="2" borderId="0" xfId="0" applyFont="1" applyFill="1" applyAlignment="1">
      <alignment horizontal="left"/>
    </xf>
    <xf numFmtId="0" fontId="16" fillId="2" borderId="11" xfId="0" applyFont="1" applyFill="1" applyBorder="1" applyAlignment="1">
      <alignment horizontal="left" vertical="center" wrapText="1" indent="2"/>
    </xf>
    <xf numFmtId="0" fontId="16" fillId="2" borderId="36" xfId="0" applyFont="1" applyFill="1" applyBorder="1" applyAlignment="1">
      <alignment vertical="center" wrapText="1"/>
    </xf>
    <xf numFmtId="0" fontId="7" fillId="2" borderId="30" xfId="0" applyFont="1" applyFill="1" applyBorder="1" applyAlignment="1">
      <alignment vertical="center"/>
    </xf>
    <xf numFmtId="164" fontId="12" fillId="2" borderId="0" xfId="0" applyNumberFormat="1" applyFont="1" applyFill="1" applyAlignment="1">
      <alignment vertical="center"/>
    </xf>
    <xf numFmtId="0" fontId="6" fillId="2" borderId="11" xfId="0" applyFont="1" applyFill="1" applyBorder="1" applyAlignment="1">
      <alignment horizontal="right" vertical="top" indent="3"/>
    </xf>
    <xf numFmtId="0" fontId="6" fillId="2" borderId="11" xfId="0" applyFont="1" applyFill="1" applyBorder="1" applyAlignment="1">
      <alignment horizontal="left" vertical="center" indent="1"/>
    </xf>
    <xf numFmtId="0" fontId="0" fillId="0" borderId="4" xfId="0" applyBorder="1"/>
    <xf numFmtId="0" fontId="0" fillId="2" borderId="25" xfId="0" applyFill="1" applyBorder="1" applyAlignment="1">
      <alignment horizontal="left" indent="2"/>
    </xf>
    <xf numFmtId="0" fontId="0" fillId="2" borderId="30" xfId="0" applyFill="1" applyBorder="1" applyAlignment="1">
      <alignment horizontal="left" indent="2"/>
    </xf>
    <xf numFmtId="0" fontId="5" fillId="2" borderId="11" xfId="0" applyFont="1" applyFill="1" applyBorder="1" applyAlignment="1">
      <alignment horizontal="left" vertical="center" indent="2"/>
    </xf>
    <xf numFmtId="44" fontId="18" fillId="2" borderId="22" xfId="0" applyNumberFormat="1" applyFont="1" applyFill="1" applyBorder="1" applyAlignment="1">
      <alignment horizontal="center" vertical="center"/>
    </xf>
    <xf numFmtId="1" fontId="18" fillId="2" borderId="17" xfId="1" applyNumberFormat="1" applyFont="1" applyFill="1" applyBorder="1" applyAlignment="1" applyProtection="1">
      <alignment horizontal="center" vertical="center"/>
      <protection locked="0"/>
    </xf>
    <xf numFmtId="44" fontId="18" fillId="2" borderId="22" xfId="0" applyNumberFormat="1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7" fillId="3" borderId="16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44" fontId="7" fillId="3" borderId="2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44" fontId="8" fillId="2" borderId="22" xfId="0" applyNumberFormat="1" applyFont="1" applyFill="1" applyBorder="1" applyAlignment="1">
      <alignment horizontal="center" vertical="center"/>
    </xf>
    <xf numFmtId="0" fontId="0" fillId="2" borderId="25" xfId="0" applyFill="1" applyBorder="1" applyAlignment="1">
      <alignment horizontal="left" indent="2"/>
    </xf>
    <xf numFmtId="44" fontId="18" fillId="2" borderId="33" xfId="1" applyFont="1" applyFill="1" applyBorder="1" applyAlignment="1">
      <alignment horizontal="center" vertical="center"/>
    </xf>
    <xf numFmtId="44" fontId="18" fillId="2" borderId="22" xfId="1" applyFont="1" applyFill="1" applyBorder="1" applyAlignment="1">
      <alignment horizontal="center" vertical="center"/>
    </xf>
    <xf numFmtId="44" fontId="18" fillId="2" borderId="34" xfId="1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left" vertical="center" wrapText="1" indent="2"/>
    </xf>
    <xf numFmtId="0" fontId="16" fillId="2" borderId="11" xfId="0" applyFont="1" applyFill="1" applyBorder="1" applyAlignment="1">
      <alignment horizontal="left" vertical="center" wrapText="1" indent="2"/>
    </xf>
    <xf numFmtId="0" fontId="16" fillId="5" borderId="25" xfId="0" applyFont="1" applyFill="1" applyBorder="1" applyAlignment="1" applyProtection="1">
      <alignment horizontal="left" vertical="top" wrapText="1"/>
      <protection locked="0"/>
    </xf>
    <xf numFmtId="1" fontId="18" fillId="2" borderId="39" xfId="1" applyNumberFormat="1" applyFont="1" applyFill="1" applyBorder="1" applyAlignment="1" applyProtection="1">
      <alignment horizontal="center" vertical="center"/>
      <protection locked="0"/>
    </xf>
    <xf numFmtId="1" fontId="18" fillId="2" borderId="17" xfId="1" applyNumberFormat="1" applyFont="1" applyFill="1" applyBorder="1" applyAlignment="1" applyProtection="1">
      <alignment horizontal="center" vertical="center"/>
      <protection locked="0"/>
    </xf>
    <xf numFmtId="1" fontId="18" fillId="2" borderId="31" xfId="1" applyNumberFormat="1" applyFont="1" applyFill="1" applyBorder="1" applyAlignment="1" applyProtection="1">
      <alignment horizontal="center" vertical="center"/>
      <protection locked="0"/>
    </xf>
    <xf numFmtId="44" fontId="18" fillId="2" borderId="22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wrapText="1" indent="2"/>
    </xf>
    <xf numFmtId="0" fontId="4" fillId="2" borderId="0" xfId="0" applyFont="1" applyFill="1" applyAlignment="1">
      <alignment horizontal="left" wrapText="1" indent="2"/>
    </xf>
    <xf numFmtId="0" fontId="20" fillId="2" borderId="0" xfId="0" applyFont="1" applyFill="1" applyAlignment="1">
      <alignment horizontal="center"/>
    </xf>
    <xf numFmtId="0" fontId="20" fillId="2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2" fillId="6" borderId="20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12" fillId="5" borderId="25" xfId="0" applyFont="1" applyFill="1" applyBorder="1" applyAlignment="1" applyProtection="1">
      <alignment horizontal="left" vertical="center"/>
      <protection locked="0"/>
    </xf>
    <xf numFmtId="164" fontId="12" fillId="5" borderId="25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1" fontId="18" fillId="2" borderId="40" xfId="1" applyNumberFormat="1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DFDDB"/>
      <color rgb="FF008080"/>
      <color rgb="FF006666"/>
      <color rgb="FFE8F1E7"/>
      <color rgb="FF009999"/>
      <color rgb="FFA7E719"/>
      <color rgb="FFFF6D6D"/>
      <color rgb="FF10A8A4"/>
      <color rgb="FFC7EFE5"/>
      <color rgb="FFABA7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50798</xdr:colOff>
      <xdr:row>1</xdr:row>
      <xdr:rowOff>57150</xdr:rowOff>
    </xdr:from>
    <xdr:to>
      <xdr:col>2</xdr:col>
      <xdr:colOff>318452</xdr:colOff>
      <xdr:row>5</xdr:row>
      <xdr:rowOff>160997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728"/>
        <a:stretch/>
      </xdr:blipFill>
      <xdr:spPr>
        <a:xfrm>
          <a:off x="158748" y="101600"/>
          <a:ext cx="1353504" cy="1196047"/>
        </a:xfrm>
        <a:prstGeom prst="rect">
          <a:avLst/>
        </a:prstGeom>
      </xdr:spPr>
    </xdr:pic>
    <xdr:clientData/>
  </xdr:twoCellAnchor>
  <xdr:twoCellAnchor>
    <xdr:from>
      <xdr:col>9</xdr:col>
      <xdr:colOff>436776</xdr:colOff>
      <xdr:row>1</xdr:row>
      <xdr:rowOff>19128</xdr:rowOff>
    </xdr:from>
    <xdr:to>
      <xdr:col>9</xdr:col>
      <xdr:colOff>707650</xdr:colOff>
      <xdr:row>2</xdr:row>
      <xdr:rowOff>295841</xdr:rowOff>
    </xdr:to>
    <xdr:sp macro="" textlink="">
      <xdr:nvSpPr>
        <xdr:cNvPr id="8" name="Text Box 17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6380376" y="66753"/>
          <a:ext cx="270874" cy="419588"/>
        </a:xfrm>
        <a:prstGeom prst="rect">
          <a:avLst/>
        </a:prstGeom>
        <a:noFill/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endParaRPr lang="en-AU" sz="3000">
            <a:effectLst/>
            <a:latin typeface="Cambria" panose="02040503050406030204" pitchFamily="18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95250</xdr:colOff>
      <xdr:row>48</xdr:row>
      <xdr:rowOff>0</xdr:rowOff>
    </xdr:from>
    <xdr:to>
      <xdr:col>10</xdr:col>
      <xdr:colOff>19050</xdr:colOff>
      <xdr:row>50</xdr:row>
      <xdr:rowOff>162671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A8FA33-5B2E-B061-757E-733371F50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11782425"/>
          <a:ext cx="7467600" cy="581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7E719"/>
    <pageSetUpPr fitToPage="1"/>
  </sheetPr>
  <dimension ref="A1:J55"/>
  <sheetViews>
    <sheetView tabSelected="1" zoomScaleNormal="100" workbookViewId="0">
      <selection activeCell="C12" sqref="C12:F12"/>
    </sheetView>
  </sheetViews>
  <sheetFormatPr defaultColWidth="9.140625" defaultRowHeight="15" x14ac:dyDescent="0.25"/>
  <cols>
    <col min="1" max="1" width="1.5703125" customWidth="1"/>
    <col min="2" max="2" width="15.5703125" customWidth="1"/>
    <col min="3" max="3" width="13" customWidth="1"/>
    <col min="4" max="4" width="13.140625" customWidth="1"/>
    <col min="5" max="5" width="11" customWidth="1"/>
    <col min="6" max="6" width="9.85546875" customWidth="1"/>
    <col min="7" max="7" width="11" customWidth="1"/>
    <col min="8" max="8" width="5" customWidth="1"/>
    <col min="9" max="9" width="11.140625" customWidth="1"/>
    <col min="10" max="10" width="21.85546875" customWidth="1"/>
    <col min="11" max="11" width="13" customWidth="1"/>
  </cols>
  <sheetData>
    <row r="1" spans="1:10" ht="3.75" customHeight="1" thickBot="1" x14ac:dyDescent="0.3"/>
    <row r="2" spans="1:10" ht="11.25" customHeight="1" x14ac:dyDescent="0.3">
      <c r="A2" s="3"/>
      <c r="B2" s="4"/>
      <c r="C2" s="5"/>
      <c r="D2" s="5"/>
      <c r="E2" s="5"/>
      <c r="F2" s="5"/>
      <c r="G2" s="5"/>
      <c r="H2" s="5"/>
      <c r="I2" s="5"/>
      <c r="J2" s="6"/>
    </row>
    <row r="3" spans="1:10" ht="33.75" customHeight="1" x14ac:dyDescent="0.5">
      <c r="A3" s="3"/>
      <c r="B3" s="7"/>
      <c r="C3" s="92" t="s">
        <v>35</v>
      </c>
      <c r="D3" s="92"/>
      <c r="E3" s="92"/>
      <c r="F3" s="92"/>
      <c r="G3" s="92"/>
      <c r="H3" s="92"/>
      <c r="I3" s="92"/>
      <c r="J3" s="93"/>
    </row>
    <row r="4" spans="1:10" ht="26.25" customHeight="1" x14ac:dyDescent="0.3">
      <c r="A4" s="3"/>
      <c r="B4" s="7"/>
      <c r="C4" s="94" t="s">
        <v>31</v>
      </c>
      <c r="D4" s="94"/>
      <c r="E4" s="94"/>
      <c r="F4" s="94"/>
      <c r="G4" s="94"/>
      <c r="H4" s="94"/>
      <c r="I4" s="94"/>
      <c r="J4" s="95"/>
    </row>
    <row r="5" spans="1:10" ht="15.75" customHeight="1" x14ac:dyDescent="0.3">
      <c r="A5" s="3"/>
      <c r="B5" s="7"/>
      <c r="C5" s="96" t="s">
        <v>15</v>
      </c>
      <c r="D5" s="96"/>
      <c r="E5" s="96"/>
      <c r="F5" s="96"/>
      <c r="G5" s="96"/>
      <c r="H5" s="96"/>
      <c r="I5" s="96"/>
      <c r="J5" s="97"/>
    </row>
    <row r="6" spans="1:10" ht="15.75" customHeight="1" thickBot="1" x14ac:dyDescent="0.3">
      <c r="A6" s="3"/>
      <c r="B6" s="8"/>
      <c r="C6" s="9"/>
      <c r="D6" s="9"/>
      <c r="E6" s="9"/>
      <c r="F6" s="9"/>
      <c r="G6" s="9"/>
      <c r="H6" s="9"/>
      <c r="I6" s="9"/>
      <c r="J6" s="10"/>
    </row>
    <row r="7" spans="1:10" ht="7.5" customHeight="1" x14ac:dyDescent="0.3">
      <c r="A7" s="3"/>
      <c r="B7" s="7"/>
      <c r="C7" s="3"/>
      <c r="D7" s="3"/>
      <c r="E7" s="3"/>
      <c r="F7" s="3"/>
      <c r="G7" s="3"/>
      <c r="H7" s="3"/>
      <c r="I7" s="3"/>
      <c r="J7" s="11"/>
    </row>
    <row r="8" spans="1:10" ht="29.25" customHeight="1" x14ac:dyDescent="0.25">
      <c r="B8" s="54" t="s">
        <v>20</v>
      </c>
      <c r="C8" s="102" t="s">
        <v>24</v>
      </c>
      <c r="D8" s="102"/>
      <c r="E8" s="102"/>
      <c r="F8" s="102"/>
      <c r="G8" s="102"/>
      <c r="H8" s="102"/>
      <c r="I8" s="102"/>
      <c r="J8" s="103"/>
    </row>
    <row r="9" spans="1:10" ht="16.5" customHeight="1" x14ac:dyDescent="0.25">
      <c r="B9" s="48" t="s">
        <v>21</v>
      </c>
      <c r="C9" s="3" t="s">
        <v>36</v>
      </c>
      <c r="D9" s="3"/>
      <c r="E9" s="47"/>
      <c r="F9" s="47"/>
      <c r="G9" s="1"/>
      <c r="H9" s="1"/>
      <c r="I9" s="1"/>
      <c r="J9" s="2"/>
    </row>
    <row r="10" spans="1:10" ht="17.25" customHeight="1" x14ac:dyDescent="0.25">
      <c r="B10" s="48" t="s">
        <v>22</v>
      </c>
      <c r="C10" s="3" t="s">
        <v>23</v>
      </c>
      <c r="D10" s="3"/>
      <c r="E10" s="47"/>
      <c r="F10" s="47"/>
      <c r="G10" s="1"/>
      <c r="H10" s="1"/>
      <c r="I10" s="1"/>
      <c r="J10" s="2"/>
    </row>
    <row r="11" spans="1:10" ht="9.75" customHeight="1" x14ac:dyDescent="0.3">
      <c r="A11" s="3"/>
      <c r="B11" s="7"/>
      <c r="C11" s="3"/>
      <c r="D11" s="3"/>
      <c r="E11" s="3"/>
      <c r="F11" s="3"/>
      <c r="G11" s="3"/>
      <c r="H11" s="3"/>
      <c r="I11" s="3"/>
      <c r="J11" s="11"/>
    </row>
    <row r="12" spans="1:10" ht="24" customHeight="1" x14ac:dyDescent="0.25">
      <c r="B12" s="52" t="s">
        <v>7</v>
      </c>
      <c r="C12" s="100"/>
      <c r="D12" s="100"/>
      <c r="E12" s="100"/>
      <c r="F12" s="100"/>
      <c r="G12" s="3"/>
      <c r="H12" s="3"/>
      <c r="I12" s="3"/>
      <c r="J12" s="11"/>
    </row>
    <row r="13" spans="1:10" ht="24" customHeight="1" x14ac:dyDescent="0.3">
      <c r="B13" s="52" t="s">
        <v>8</v>
      </c>
      <c r="C13" s="101"/>
      <c r="D13" s="101"/>
      <c r="E13" s="53"/>
      <c r="F13" s="53"/>
      <c r="G13" s="12"/>
      <c r="H13" s="12"/>
      <c r="I13" s="3"/>
      <c r="J13" s="11"/>
    </row>
    <row r="14" spans="1:10" ht="12.75" customHeight="1" x14ac:dyDescent="0.3">
      <c r="B14" s="13"/>
      <c r="C14" s="14"/>
      <c r="D14" s="14"/>
      <c r="E14" s="14"/>
      <c r="F14" s="14"/>
      <c r="G14" s="14"/>
      <c r="H14" s="14"/>
      <c r="I14" s="3"/>
      <c r="J14" s="11"/>
    </row>
    <row r="15" spans="1:10" ht="21" customHeight="1" x14ac:dyDescent="0.25">
      <c r="B15" s="98" t="s">
        <v>29</v>
      </c>
      <c r="C15" s="99"/>
      <c r="D15" s="99"/>
      <c r="E15" s="99"/>
      <c r="F15" s="99"/>
      <c r="G15" s="99"/>
      <c r="H15" s="99"/>
      <c r="I15" s="15" t="s">
        <v>0</v>
      </c>
      <c r="J15" s="16" t="s">
        <v>5</v>
      </c>
    </row>
    <row r="16" spans="1:10" ht="4.5" customHeight="1" x14ac:dyDescent="0.25">
      <c r="B16" s="32"/>
      <c r="C16" s="30"/>
      <c r="D16" s="30"/>
      <c r="E16" s="30"/>
      <c r="F16" s="30"/>
      <c r="G16" s="30"/>
      <c r="H16" s="30"/>
      <c r="I16" s="104"/>
      <c r="J16" s="89">
        <f>I16*28</f>
        <v>0</v>
      </c>
    </row>
    <row r="17" spans="2:10" ht="17.100000000000001" customHeight="1" x14ac:dyDescent="0.3">
      <c r="B17" s="29" t="s">
        <v>38</v>
      </c>
      <c r="C17" s="30"/>
      <c r="D17" s="30"/>
      <c r="E17" s="30"/>
      <c r="F17" s="30"/>
      <c r="G17" s="30"/>
      <c r="H17" s="30"/>
      <c r="I17" s="87"/>
      <c r="J17" s="89"/>
    </row>
    <row r="18" spans="2:10" ht="13.5" customHeight="1" x14ac:dyDescent="0.25">
      <c r="B18" s="90" t="s">
        <v>30</v>
      </c>
      <c r="C18" s="91"/>
      <c r="D18" s="91"/>
      <c r="E18" s="91"/>
      <c r="F18" s="91"/>
      <c r="G18" s="91"/>
      <c r="H18" s="91"/>
      <c r="I18" s="87"/>
      <c r="J18" s="89"/>
    </row>
    <row r="19" spans="2:10" ht="4.5" customHeight="1" x14ac:dyDescent="0.25">
      <c r="B19" s="58"/>
      <c r="C19" s="57"/>
      <c r="D19" s="57"/>
      <c r="E19" s="57"/>
      <c r="F19" s="57"/>
      <c r="G19" s="57"/>
      <c r="H19" s="57"/>
      <c r="I19" s="88"/>
      <c r="J19" s="60"/>
    </row>
    <row r="20" spans="2:10" ht="21" customHeight="1" x14ac:dyDescent="0.3">
      <c r="B20" s="29" t="s">
        <v>32</v>
      </c>
      <c r="C20" s="30"/>
      <c r="D20" s="30"/>
      <c r="E20" s="30"/>
      <c r="F20" s="30"/>
      <c r="G20" s="30"/>
      <c r="H20" s="30"/>
      <c r="I20" s="86"/>
      <c r="J20" s="80">
        <f>I20*13.64</f>
        <v>0</v>
      </c>
    </row>
    <row r="21" spans="2:10" ht="14.45" customHeight="1" x14ac:dyDescent="0.25">
      <c r="B21" s="59" t="s">
        <v>10</v>
      </c>
      <c r="C21" s="30"/>
      <c r="D21" s="30"/>
      <c r="E21" s="30"/>
      <c r="F21" s="30"/>
      <c r="G21" s="30"/>
      <c r="H21" s="30"/>
      <c r="I21" s="87"/>
      <c r="J21" s="81"/>
    </row>
    <row r="22" spans="2:10" ht="4.5" customHeight="1" x14ac:dyDescent="0.3">
      <c r="B22" s="29"/>
      <c r="C22" s="30"/>
      <c r="D22" s="30"/>
      <c r="E22" s="30"/>
      <c r="F22" s="30"/>
      <c r="G22" s="30"/>
      <c r="H22" s="30"/>
      <c r="I22" s="88"/>
      <c r="J22" s="82"/>
    </row>
    <row r="23" spans="2:10" ht="24.6" customHeight="1" x14ac:dyDescent="0.25">
      <c r="B23" s="31" t="s">
        <v>37</v>
      </c>
      <c r="C23" s="33"/>
      <c r="D23" s="33"/>
      <c r="E23" s="33"/>
      <c r="F23" s="33"/>
      <c r="G23" s="33"/>
      <c r="H23" s="33"/>
      <c r="I23" s="39"/>
      <c r="J23" s="40">
        <f>I23*90</f>
        <v>0</v>
      </c>
    </row>
    <row r="24" spans="2:10" ht="24.6" customHeight="1" x14ac:dyDescent="0.25">
      <c r="B24" s="31" t="s">
        <v>11</v>
      </c>
      <c r="C24" s="33"/>
      <c r="D24" s="33"/>
      <c r="E24" s="33"/>
      <c r="F24" s="33"/>
      <c r="G24" s="33"/>
      <c r="H24" s="33"/>
      <c r="I24" s="39"/>
      <c r="J24" s="40">
        <f>I24*3.64</f>
        <v>0</v>
      </c>
    </row>
    <row r="25" spans="2:10" ht="27" customHeight="1" x14ac:dyDescent="0.25">
      <c r="B25" s="31" t="s">
        <v>33</v>
      </c>
      <c r="C25" s="33"/>
      <c r="D25" s="33"/>
      <c r="E25" s="33"/>
      <c r="F25" s="33"/>
      <c r="G25" s="33"/>
      <c r="H25" s="33"/>
      <c r="I25" s="39"/>
      <c r="J25" s="40">
        <f>I25*2.73</f>
        <v>0</v>
      </c>
    </row>
    <row r="26" spans="2:10" ht="27" customHeight="1" x14ac:dyDescent="0.25">
      <c r="B26" s="31" t="s">
        <v>12</v>
      </c>
      <c r="C26" s="33"/>
      <c r="D26" s="33"/>
      <c r="E26" s="33"/>
      <c r="F26" s="33"/>
      <c r="G26" s="33"/>
      <c r="H26" s="33"/>
      <c r="I26" s="39"/>
      <c r="J26" s="40">
        <f>I26*1.82</f>
        <v>0</v>
      </c>
    </row>
    <row r="27" spans="2:10" ht="27" customHeight="1" x14ac:dyDescent="0.25">
      <c r="B27" s="31" t="s">
        <v>13</v>
      </c>
      <c r="C27" s="33"/>
      <c r="D27" s="33"/>
      <c r="E27" s="33"/>
      <c r="F27" s="33"/>
      <c r="G27" s="33"/>
      <c r="H27" s="33"/>
      <c r="I27" s="39"/>
      <c r="J27" s="40">
        <f>I27*0.91</f>
        <v>0</v>
      </c>
    </row>
    <row r="28" spans="2:10" ht="27" customHeight="1" x14ac:dyDescent="0.25">
      <c r="B28" s="31" t="s">
        <v>39</v>
      </c>
      <c r="C28" s="33"/>
      <c r="D28" s="33"/>
      <c r="E28" s="33"/>
      <c r="F28" s="33"/>
      <c r="G28" s="33"/>
      <c r="H28" s="33"/>
      <c r="I28" s="39"/>
      <c r="J28" s="40">
        <f>I28*0.91</f>
        <v>0</v>
      </c>
    </row>
    <row r="29" spans="2:10" ht="27" customHeight="1" x14ac:dyDescent="0.25">
      <c r="B29" s="31" t="s">
        <v>40</v>
      </c>
      <c r="C29" s="33"/>
      <c r="D29" s="33"/>
      <c r="E29" s="33"/>
      <c r="F29" s="33"/>
      <c r="G29" s="33"/>
      <c r="H29" s="33"/>
      <c r="I29" s="39"/>
      <c r="J29" s="40">
        <f>I29*4.55</f>
        <v>0</v>
      </c>
    </row>
    <row r="30" spans="2:10" ht="27" customHeight="1" x14ac:dyDescent="0.25">
      <c r="B30" s="31" t="s">
        <v>28</v>
      </c>
      <c r="C30" s="33"/>
      <c r="D30" s="33"/>
      <c r="E30" s="33"/>
      <c r="F30" s="33"/>
      <c r="G30" s="33"/>
      <c r="H30" s="33"/>
      <c r="I30" s="39"/>
      <c r="J30" s="40">
        <f>I30*22.727</f>
        <v>0</v>
      </c>
    </row>
    <row r="31" spans="2:10" ht="30" customHeight="1" x14ac:dyDescent="0.25">
      <c r="B31" s="83" t="s">
        <v>34</v>
      </c>
      <c r="C31" s="83"/>
      <c r="D31" s="83"/>
      <c r="E31" s="83"/>
      <c r="F31" s="83"/>
      <c r="G31" s="83"/>
      <c r="H31" s="84"/>
      <c r="I31" s="61"/>
      <c r="J31" s="40">
        <f>I31*6.82</f>
        <v>0</v>
      </c>
    </row>
    <row r="32" spans="2:10" ht="41.25" customHeight="1" x14ac:dyDescent="0.25">
      <c r="B32" s="50"/>
      <c r="C32" s="85"/>
      <c r="D32" s="85"/>
      <c r="E32" s="85"/>
      <c r="F32" s="85"/>
      <c r="G32" s="85"/>
      <c r="H32" s="51"/>
      <c r="I32" s="61"/>
      <c r="J32" s="62"/>
    </row>
    <row r="33" spans="2:10" ht="5.0999999999999996" customHeight="1" x14ac:dyDescent="0.3">
      <c r="B33" s="34"/>
      <c r="C33" s="79"/>
      <c r="D33" s="79"/>
      <c r="E33" s="79"/>
      <c r="F33" s="79"/>
      <c r="G33" s="79"/>
      <c r="H33" s="79"/>
      <c r="I33" s="38"/>
      <c r="J33" s="41"/>
    </row>
    <row r="34" spans="2:10" ht="7.5" customHeight="1" x14ac:dyDescent="0.25">
      <c r="B34" s="32"/>
      <c r="C34" s="30"/>
      <c r="D34" s="30"/>
      <c r="E34" s="30"/>
      <c r="F34" s="30"/>
      <c r="G34" s="30"/>
      <c r="H34" s="30"/>
      <c r="I34" s="37"/>
      <c r="J34" s="42"/>
    </row>
    <row r="35" spans="2:10" ht="9" customHeight="1" x14ac:dyDescent="0.25">
      <c r="B35" s="17"/>
      <c r="C35" s="18"/>
      <c r="D35" s="18"/>
      <c r="E35" s="18"/>
      <c r="F35" s="18"/>
      <c r="G35" s="18"/>
      <c r="H35" s="18"/>
      <c r="I35" s="46"/>
      <c r="J35" s="43"/>
    </row>
    <row r="36" spans="2:10" ht="18.600000000000001" customHeight="1" x14ac:dyDescent="0.25">
      <c r="B36" s="45" t="s">
        <v>19</v>
      </c>
      <c r="C36" s="18"/>
      <c r="D36" s="18"/>
      <c r="E36" s="71"/>
      <c r="F36" s="71"/>
      <c r="G36" s="71"/>
      <c r="H36" s="72"/>
      <c r="I36" s="46">
        <v>1</v>
      </c>
      <c r="J36" s="44">
        <v>9.09</v>
      </c>
    </row>
    <row r="37" spans="2:10" ht="18.600000000000001" customHeight="1" x14ac:dyDescent="0.25">
      <c r="B37" s="73"/>
      <c r="C37" s="74"/>
      <c r="D37" s="74"/>
      <c r="E37" s="74"/>
      <c r="F37" s="74"/>
      <c r="G37" s="74"/>
      <c r="H37" s="74"/>
      <c r="I37" s="74"/>
      <c r="J37" s="75"/>
    </row>
    <row r="38" spans="2:10" ht="8.25" customHeight="1" x14ac:dyDescent="0.25">
      <c r="B38" s="25"/>
      <c r="C38" s="3"/>
      <c r="D38" s="3"/>
      <c r="E38" s="3"/>
      <c r="F38" s="3"/>
      <c r="G38" s="3"/>
      <c r="H38" s="26"/>
      <c r="I38" s="27"/>
      <c r="J38" s="28"/>
    </row>
    <row r="39" spans="2:10" ht="22.5" customHeight="1" x14ac:dyDescent="0.25">
      <c r="B39" s="19" t="s">
        <v>9</v>
      </c>
      <c r="C39" s="3"/>
      <c r="D39" s="3"/>
      <c r="E39" s="20"/>
      <c r="F39" s="3"/>
      <c r="G39" s="3"/>
      <c r="H39" s="76" t="s">
        <v>18</v>
      </c>
      <c r="I39" s="77"/>
      <c r="J39" s="78">
        <f>J16+J20+J23+J24+J25+J26+J27+J28+J29+J30+J31+J36</f>
        <v>9.09</v>
      </c>
    </row>
    <row r="40" spans="2:10" ht="17.25" customHeight="1" x14ac:dyDescent="0.25">
      <c r="B40" s="21"/>
      <c r="C40" s="49" t="s">
        <v>1</v>
      </c>
      <c r="D40" s="20" t="s">
        <v>27</v>
      </c>
      <c r="E40" s="3"/>
      <c r="F40" s="3"/>
      <c r="G40" s="3"/>
      <c r="H40" s="76"/>
      <c r="I40" s="77"/>
      <c r="J40" s="78"/>
    </row>
    <row r="41" spans="2:10" ht="16.5" customHeight="1" x14ac:dyDescent="0.25">
      <c r="B41" s="21"/>
      <c r="C41" s="49" t="s">
        <v>2</v>
      </c>
      <c r="D41" s="20" t="s">
        <v>25</v>
      </c>
      <c r="E41" s="3"/>
      <c r="F41" s="3"/>
      <c r="G41" s="3"/>
      <c r="H41" s="76" t="s">
        <v>17</v>
      </c>
      <c r="I41" s="77"/>
      <c r="J41" s="78">
        <f>J39*10%</f>
        <v>0.90900000000000003</v>
      </c>
    </row>
    <row r="42" spans="2:10" ht="13.5" customHeight="1" x14ac:dyDescent="0.25">
      <c r="B42" s="21"/>
      <c r="C42" s="49" t="s">
        <v>3</v>
      </c>
      <c r="D42" s="22" t="s">
        <v>26</v>
      </c>
      <c r="E42" s="3"/>
      <c r="F42" s="3"/>
      <c r="G42" s="3"/>
      <c r="H42" s="76"/>
      <c r="I42" s="77"/>
      <c r="J42" s="78"/>
    </row>
    <row r="43" spans="2:10" ht="18" customHeight="1" x14ac:dyDescent="0.25">
      <c r="B43" s="21"/>
      <c r="C43" s="49" t="s">
        <v>4</v>
      </c>
      <c r="D43" s="20" t="s">
        <v>14</v>
      </c>
      <c r="E43" s="3"/>
      <c r="F43" s="3"/>
      <c r="G43" s="3"/>
      <c r="H43" s="68" t="s">
        <v>16</v>
      </c>
      <c r="I43" s="69"/>
      <c r="J43" s="70">
        <f>J39+J41</f>
        <v>9.9990000000000006</v>
      </c>
    </row>
    <row r="44" spans="2:10" ht="18" customHeight="1" x14ac:dyDescent="0.25">
      <c r="B44" s="66"/>
      <c r="C44" s="67"/>
      <c r="D44" s="67"/>
      <c r="E44" s="67"/>
      <c r="F44" s="3"/>
      <c r="G44" s="3"/>
      <c r="H44" s="68"/>
      <c r="I44" s="69"/>
      <c r="J44" s="70"/>
    </row>
    <row r="45" spans="2:10" ht="14.25" customHeight="1" x14ac:dyDescent="0.25">
      <c r="B45" s="17"/>
      <c r="C45" s="18"/>
      <c r="D45" s="18"/>
      <c r="E45" s="18"/>
      <c r="F45" s="18"/>
      <c r="G45" s="18"/>
      <c r="H45" s="23"/>
      <c r="I45" s="18"/>
      <c r="J45" s="24"/>
    </row>
    <row r="46" spans="2:10" ht="7.5" customHeight="1" x14ac:dyDescent="0.25">
      <c r="B46" s="35"/>
      <c r="C46" s="27"/>
      <c r="D46" s="27"/>
      <c r="E46" s="27"/>
      <c r="F46" s="27"/>
      <c r="G46" s="27"/>
      <c r="H46" s="27"/>
      <c r="I46" s="27"/>
      <c r="J46" s="36"/>
    </row>
    <row r="47" spans="2:10" ht="32.25" customHeight="1" x14ac:dyDescent="0.25">
      <c r="B47" s="63" t="s">
        <v>6</v>
      </c>
      <c r="C47" s="64"/>
      <c r="D47" s="64"/>
      <c r="E47" s="64"/>
      <c r="F47" s="64"/>
      <c r="G47" s="64"/>
      <c r="H47" s="64"/>
      <c r="I47" s="64"/>
      <c r="J47" s="65"/>
    </row>
    <row r="48" spans="2:10" ht="7.5" customHeight="1" x14ac:dyDescent="0.25">
      <c r="B48" s="55"/>
      <c r="C48" s="3"/>
      <c r="D48" s="3"/>
      <c r="E48" s="3"/>
      <c r="F48" s="3"/>
      <c r="G48" s="3"/>
      <c r="H48" s="3"/>
      <c r="I48" s="3"/>
      <c r="J48" s="11"/>
    </row>
    <row r="49" spans="2:10" ht="17.25" customHeight="1" x14ac:dyDescent="0.25">
      <c r="B49" s="56"/>
      <c r="C49" s="56"/>
      <c r="D49" s="56"/>
      <c r="E49" s="56"/>
      <c r="F49" s="56"/>
      <c r="G49" s="56"/>
      <c r="H49" s="56"/>
      <c r="I49" s="56"/>
      <c r="J49" s="56"/>
    </row>
    <row r="50" spans="2:10" ht="15.75" customHeight="1" x14ac:dyDescent="0.25"/>
    <row r="51" spans="2:10" ht="18.75" customHeight="1" x14ac:dyDescent="0.25"/>
    <row r="52" spans="2:10" ht="15.75" customHeight="1" x14ac:dyDescent="0.25"/>
    <row r="53" spans="2:10" ht="15.75" customHeight="1" x14ac:dyDescent="0.25"/>
    <row r="54" spans="2:10" ht="15.75" customHeight="1" x14ac:dyDescent="0.25"/>
    <row r="55" spans="2:10" ht="15.75" customHeight="1" x14ac:dyDescent="0.25"/>
  </sheetData>
  <sheetProtection algorithmName="SHA-512" hashValue="L50bvuGgC9cxCJiS+xZ65gsvEY0Ykh+vUYzEQqpMBVp9r05uSkYQE0olgpQHB943fXiUQ7XQqMW7lRcQgkVndA==" saltValue="b8ZdiYa5/d0lkzA+cdypGw==" spinCount="100000" sheet="1" objects="1" scenarios="1" selectLockedCells="1"/>
  <dataConsolidate/>
  <mergeCells count="25">
    <mergeCell ref="J16:J18"/>
    <mergeCell ref="B18:H18"/>
    <mergeCell ref="C3:J3"/>
    <mergeCell ref="C4:J4"/>
    <mergeCell ref="C5:J5"/>
    <mergeCell ref="B15:H15"/>
    <mergeCell ref="C12:F12"/>
    <mergeCell ref="C13:D13"/>
    <mergeCell ref="C8:J8"/>
    <mergeCell ref="I16:I19"/>
    <mergeCell ref="C33:H33"/>
    <mergeCell ref="J20:J22"/>
    <mergeCell ref="B31:H31"/>
    <mergeCell ref="C32:G32"/>
    <mergeCell ref="I20:I22"/>
    <mergeCell ref="B47:J47"/>
    <mergeCell ref="B44:E44"/>
    <mergeCell ref="H43:I44"/>
    <mergeCell ref="J43:J44"/>
    <mergeCell ref="E36:H36"/>
    <mergeCell ref="B37:J37"/>
    <mergeCell ref="H41:I42"/>
    <mergeCell ref="J41:J42"/>
    <mergeCell ref="H39:I40"/>
    <mergeCell ref="J39:J40"/>
  </mergeCells>
  <phoneticPr fontId="14" type="noConversion"/>
  <pageMargins left="0.45" right="0.43" top="0.48" bottom="0.24" header="0.3" footer="0.17"/>
  <pageSetup paperSize="9" scale="83" orientation="portrait" r:id="rId1"/>
  <ignoredErrors>
    <ignoredError sqref="D42" numberStoredAsText="1"/>
    <ignoredError sqref="J25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951F97C7540B4195D7AB00D0393FF0" ma:contentTypeVersion="19" ma:contentTypeDescription="Create a new document." ma:contentTypeScope="" ma:versionID="ca514cedc29d0849119f9eefbec0bf80">
  <xsd:schema xmlns:xsd="http://www.w3.org/2001/XMLSchema" xmlns:xs="http://www.w3.org/2001/XMLSchema" xmlns:p="http://schemas.microsoft.com/office/2006/metadata/properties" xmlns:ns2="3a5120fe-1b70-44bb-af11-d528975ded85" xmlns:ns3="ef2c536c-faec-4b3b-a681-ec5a0e455958" targetNamespace="http://schemas.microsoft.com/office/2006/metadata/properties" ma:root="true" ma:fieldsID="618468701b520b6489334b240251cf0d" ns2:_="" ns3:_="">
    <xsd:import namespace="3a5120fe-1b70-44bb-af11-d528975ded85"/>
    <xsd:import namespace="ef2c536c-faec-4b3b-a681-ec5a0e4559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5120fe-1b70-44bb-af11-d528975ded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ee2c2a-7de1-485c-a059-145b4e502d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2c536c-faec-4b3b-a681-ec5a0e45595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be8aa5f-8848-4c20-a29a-2de2fe7da204}" ma:internalName="TaxCatchAll" ma:showField="CatchAllData" ma:web="ef2c536c-faec-4b3b-a681-ec5a0e4559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3a5120fe-1b70-44bb-af11-d528975ded85" xsi:nil="true"/>
    <lcf76f155ced4ddcb4097134ff3c332f xmlns="3a5120fe-1b70-44bb-af11-d528975ded85">
      <Terms xmlns="http://schemas.microsoft.com/office/infopath/2007/PartnerControls"/>
    </lcf76f155ced4ddcb4097134ff3c332f>
    <TaxCatchAll xmlns="ef2c536c-faec-4b3b-a681-ec5a0e455958" xsi:nil="true"/>
  </documentManagement>
</p:properties>
</file>

<file path=customXml/itemProps1.xml><?xml version="1.0" encoding="utf-8"?>
<ds:datastoreItem xmlns:ds="http://schemas.openxmlformats.org/officeDocument/2006/customXml" ds:itemID="{160FF0EC-DD04-436B-933C-8C0395A895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3B2499-A776-4266-8488-C6586F3CFC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5120fe-1b70-44bb-af11-d528975ded85"/>
    <ds:schemaRef ds:uri="ef2c536c-faec-4b3b-a681-ec5a0e4559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7FA94F-4478-4CB5-8941-9E1E59E82795}">
  <ds:schemaRefs>
    <ds:schemaRef ds:uri="http://schemas.openxmlformats.org/package/2006/metadata/core-properties"/>
    <ds:schemaRef ds:uri="3a5120fe-1b70-44bb-af11-d528975ded85"/>
    <ds:schemaRef ds:uri="http://purl.org/dc/dcmitype/"/>
    <ds:schemaRef ds:uri="ef2c536c-faec-4b3b-a681-ec5a0e455958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</vt:lpstr>
      <vt:lpstr>'Order Form'!Print_Area</vt:lpstr>
    </vt:vector>
  </TitlesOfParts>
  <Company>Department for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PSMF, Office (Primary Schools Music Festival)</cp:lastModifiedBy>
  <cp:lastPrinted>2024-01-18T01:40:33Z</cp:lastPrinted>
  <dcterms:created xsi:type="dcterms:W3CDTF">2021-06-09T01:28:52Z</dcterms:created>
  <dcterms:modified xsi:type="dcterms:W3CDTF">2025-12-17T23:36:14Z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0x010100BE951F97C7540B4195D7AB00D0393FF0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